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fbe9edc8e7d3ad8/Bureaublad/"/>
    </mc:Choice>
  </mc:AlternateContent>
  <xr:revisionPtr revIDLastSave="90" documentId="8_{3D854CFC-43CA-470B-AE3D-231BF730FCD7}" xr6:coauthVersionLast="47" xr6:coauthVersionMax="47" xr10:uidLastSave="{C64A9EFA-A1A7-40F5-A518-577263E29B46}"/>
  <bookViews>
    <workbookView xWindow="-108" yWindow="-108" windowWidth="23256" windowHeight="13896" xr2:uid="{BE60E763-70B3-4BD3-A12E-0BB40CC59BDE}"/>
  </bookViews>
  <sheets>
    <sheet name="Resultaten Landelijke selectie" sheetId="1" r:id="rId1"/>
  </sheets>
  <externalReferences>
    <externalReference r:id="rId2"/>
  </externalReferences>
  <definedNames>
    <definedName name="_xlnm._FilterDatabase" localSheetId="0" hidden="1">'Resultaten Landelijke selectie'!$A$206:$P$231</definedName>
    <definedName name="_xlnm.Print_Area" localSheetId="0">'Resultaten Landelijke selectie'!$A$1:$P$294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6" i="1" l="1"/>
  <c r="N166" i="1"/>
  <c r="M166" i="1"/>
  <c r="G166" i="1"/>
  <c r="C166" i="1"/>
  <c r="C175" i="1"/>
  <c r="O295" i="1"/>
  <c r="N295" i="1"/>
  <c r="M295" i="1"/>
  <c r="F295" i="1"/>
  <c r="G295" i="1" s="1"/>
  <c r="O294" i="1"/>
  <c r="N294" i="1"/>
  <c r="M294" i="1"/>
  <c r="F294" i="1"/>
  <c r="G294" i="1" s="1"/>
  <c r="C294" i="1"/>
  <c r="O293" i="1"/>
  <c r="N293" i="1"/>
  <c r="M293" i="1"/>
  <c r="F293" i="1"/>
  <c r="G293" i="1" s="1"/>
  <c r="C293" i="1"/>
  <c r="O292" i="1"/>
  <c r="N292" i="1"/>
  <c r="M292" i="1"/>
  <c r="F292" i="1"/>
  <c r="G292" i="1" s="1"/>
  <c r="C292" i="1"/>
  <c r="O291" i="1"/>
  <c r="N291" i="1"/>
  <c r="M291" i="1"/>
  <c r="F291" i="1"/>
  <c r="G291" i="1" s="1"/>
  <c r="C291" i="1"/>
  <c r="O290" i="1"/>
  <c r="N290" i="1"/>
  <c r="M290" i="1"/>
  <c r="F290" i="1"/>
  <c r="G290" i="1" s="1"/>
  <c r="C290" i="1"/>
  <c r="O289" i="1"/>
  <c r="N289" i="1"/>
  <c r="M289" i="1"/>
  <c r="F289" i="1"/>
  <c r="G289" i="1" s="1"/>
  <c r="C289" i="1"/>
  <c r="O288" i="1"/>
  <c r="N288" i="1"/>
  <c r="M288" i="1"/>
  <c r="F288" i="1"/>
  <c r="G288" i="1" s="1"/>
  <c r="C288" i="1"/>
  <c r="O287" i="1"/>
  <c r="N287" i="1"/>
  <c r="M287" i="1"/>
  <c r="F287" i="1"/>
  <c r="G287" i="1" s="1"/>
  <c r="C287" i="1"/>
  <c r="O286" i="1"/>
  <c r="N286" i="1"/>
  <c r="M286" i="1"/>
  <c r="F286" i="1"/>
  <c r="G286" i="1" s="1"/>
  <c r="C286" i="1"/>
  <c r="O285" i="1"/>
  <c r="N285" i="1"/>
  <c r="M285" i="1"/>
  <c r="F285" i="1"/>
  <c r="G285" i="1" s="1"/>
  <c r="C285" i="1"/>
  <c r="O284" i="1"/>
  <c r="N284" i="1"/>
  <c r="M284" i="1"/>
  <c r="F284" i="1"/>
  <c r="G284" i="1" s="1"/>
  <c r="C284" i="1"/>
  <c r="O283" i="1"/>
  <c r="N283" i="1"/>
  <c r="M283" i="1"/>
  <c r="F283" i="1"/>
  <c r="G283" i="1" s="1"/>
  <c r="C283" i="1"/>
  <c r="O282" i="1"/>
  <c r="N282" i="1"/>
  <c r="M282" i="1"/>
  <c r="F282" i="1"/>
  <c r="G282" i="1" s="1"/>
  <c r="C282" i="1"/>
  <c r="O281" i="1"/>
  <c r="N281" i="1"/>
  <c r="M281" i="1"/>
  <c r="F281" i="1"/>
  <c r="G281" i="1" s="1"/>
  <c r="C281" i="1"/>
  <c r="O280" i="1"/>
  <c r="N280" i="1"/>
  <c r="M280" i="1"/>
  <c r="F280" i="1"/>
  <c r="G280" i="1" s="1"/>
  <c r="C280" i="1"/>
  <c r="O279" i="1"/>
  <c r="N279" i="1"/>
  <c r="M279" i="1"/>
  <c r="F279" i="1"/>
  <c r="G279" i="1" s="1"/>
  <c r="C279" i="1"/>
  <c r="O278" i="1"/>
  <c r="N278" i="1"/>
  <c r="M278" i="1"/>
  <c r="F278" i="1"/>
  <c r="G278" i="1" s="1"/>
  <c r="C278" i="1"/>
  <c r="O277" i="1"/>
  <c r="N277" i="1"/>
  <c r="M277" i="1"/>
  <c r="F277" i="1"/>
  <c r="G277" i="1" s="1"/>
  <c r="C277" i="1"/>
  <c r="O276" i="1"/>
  <c r="N276" i="1"/>
  <c r="M276" i="1"/>
  <c r="F276" i="1"/>
  <c r="G276" i="1" s="1"/>
  <c r="C276" i="1"/>
  <c r="O275" i="1"/>
  <c r="N275" i="1"/>
  <c r="M275" i="1"/>
  <c r="F275" i="1"/>
  <c r="G275" i="1" s="1"/>
  <c r="C275" i="1"/>
  <c r="O274" i="1"/>
  <c r="N274" i="1"/>
  <c r="M274" i="1"/>
  <c r="F274" i="1"/>
  <c r="G274" i="1" s="1"/>
  <c r="C274" i="1"/>
  <c r="O273" i="1"/>
  <c r="N273" i="1"/>
  <c r="M273" i="1"/>
  <c r="F273" i="1"/>
  <c r="G273" i="1" s="1"/>
  <c r="C273" i="1"/>
  <c r="O272" i="1"/>
  <c r="N272" i="1"/>
  <c r="M272" i="1"/>
  <c r="F272" i="1"/>
  <c r="G272" i="1" s="1"/>
  <c r="C272" i="1"/>
  <c r="O271" i="1"/>
  <c r="N271" i="1"/>
  <c r="M271" i="1"/>
  <c r="F271" i="1"/>
  <c r="G271" i="1" s="1"/>
  <c r="C271" i="1"/>
  <c r="O270" i="1"/>
  <c r="N270" i="1"/>
  <c r="M270" i="1"/>
  <c r="F270" i="1"/>
  <c r="G270" i="1" s="1"/>
  <c r="C270" i="1"/>
  <c r="O269" i="1"/>
  <c r="N269" i="1"/>
  <c r="M269" i="1"/>
  <c r="F269" i="1"/>
  <c r="G269" i="1" s="1"/>
  <c r="C269" i="1"/>
  <c r="O268" i="1"/>
  <c r="N268" i="1"/>
  <c r="M268" i="1"/>
  <c r="F268" i="1"/>
  <c r="G268" i="1" s="1"/>
  <c r="C268" i="1"/>
  <c r="O267" i="1"/>
  <c r="N267" i="1"/>
  <c r="M267" i="1"/>
  <c r="F267" i="1"/>
  <c r="G267" i="1" s="1"/>
  <c r="C267" i="1"/>
  <c r="O266" i="1"/>
  <c r="N266" i="1"/>
  <c r="M266" i="1"/>
  <c r="F266" i="1"/>
  <c r="G266" i="1" s="1"/>
  <c r="C266" i="1"/>
  <c r="O265" i="1"/>
  <c r="N265" i="1"/>
  <c r="M265" i="1"/>
  <c r="F265" i="1"/>
  <c r="G265" i="1" s="1"/>
  <c r="C265" i="1"/>
  <c r="O264" i="1"/>
  <c r="N264" i="1"/>
  <c r="M264" i="1"/>
  <c r="F264" i="1"/>
  <c r="G264" i="1" s="1"/>
  <c r="C264" i="1"/>
  <c r="O263" i="1"/>
  <c r="N263" i="1"/>
  <c r="M263" i="1"/>
  <c r="F263" i="1"/>
  <c r="G263" i="1" s="1"/>
  <c r="C263" i="1"/>
  <c r="O262" i="1"/>
  <c r="N262" i="1"/>
  <c r="M262" i="1"/>
  <c r="F262" i="1"/>
  <c r="G262" i="1" s="1"/>
  <c r="C262" i="1"/>
  <c r="O261" i="1"/>
  <c r="N261" i="1"/>
  <c r="M261" i="1"/>
  <c r="F261" i="1"/>
  <c r="G261" i="1" s="1"/>
  <c r="C261" i="1"/>
  <c r="O260" i="1"/>
  <c r="N260" i="1"/>
  <c r="M260" i="1"/>
  <c r="F260" i="1"/>
  <c r="G260" i="1" s="1"/>
  <c r="C260" i="1"/>
  <c r="O259" i="1"/>
  <c r="N259" i="1"/>
  <c r="M259" i="1"/>
  <c r="F259" i="1"/>
  <c r="G259" i="1" s="1"/>
  <c r="C259" i="1"/>
  <c r="O258" i="1"/>
  <c r="N258" i="1"/>
  <c r="M258" i="1"/>
  <c r="F258" i="1"/>
  <c r="G258" i="1" s="1"/>
  <c r="C258" i="1"/>
  <c r="O257" i="1"/>
  <c r="N257" i="1"/>
  <c r="M257" i="1"/>
  <c r="F257" i="1"/>
  <c r="G257" i="1" s="1"/>
  <c r="C257" i="1"/>
  <c r="O256" i="1"/>
  <c r="N256" i="1"/>
  <c r="M256" i="1"/>
  <c r="F256" i="1"/>
  <c r="G256" i="1" s="1"/>
  <c r="C256" i="1"/>
  <c r="O255" i="1"/>
  <c r="N255" i="1"/>
  <c r="M255" i="1"/>
  <c r="F255" i="1"/>
  <c r="G255" i="1" s="1"/>
  <c r="C255" i="1"/>
  <c r="O254" i="1"/>
  <c r="N254" i="1"/>
  <c r="P254" i="1" s="1"/>
  <c r="M254" i="1"/>
  <c r="F254" i="1"/>
  <c r="G254" i="1" s="1"/>
  <c r="C254" i="1"/>
  <c r="O253" i="1"/>
  <c r="N253" i="1"/>
  <c r="M253" i="1"/>
  <c r="F253" i="1"/>
  <c r="G253" i="1" s="1"/>
  <c r="C253" i="1"/>
  <c r="O252" i="1"/>
  <c r="N252" i="1"/>
  <c r="M252" i="1"/>
  <c r="F252" i="1"/>
  <c r="G252" i="1" s="1"/>
  <c r="C252" i="1"/>
  <c r="O251" i="1"/>
  <c r="N251" i="1"/>
  <c r="M251" i="1"/>
  <c r="F251" i="1"/>
  <c r="G251" i="1" s="1"/>
  <c r="C251" i="1"/>
  <c r="O250" i="1"/>
  <c r="N250" i="1"/>
  <c r="M250" i="1"/>
  <c r="F250" i="1"/>
  <c r="G250" i="1" s="1"/>
  <c r="C250" i="1"/>
  <c r="O249" i="1"/>
  <c r="N249" i="1"/>
  <c r="M249" i="1"/>
  <c r="F249" i="1"/>
  <c r="G249" i="1" s="1"/>
  <c r="C249" i="1"/>
  <c r="O248" i="1"/>
  <c r="N248" i="1"/>
  <c r="M248" i="1"/>
  <c r="F248" i="1"/>
  <c r="G248" i="1" s="1"/>
  <c r="C248" i="1"/>
  <c r="O247" i="1"/>
  <c r="N247" i="1"/>
  <c r="M247" i="1"/>
  <c r="F247" i="1"/>
  <c r="G247" i="1" s="1"/>
  <c r="C247" i="1"/>
  <c r="O246" i="1"/>
  <c r="N246" i="1"/>
  <c r="M246" i="1"/>
  <c r="F246" i="1"/>
  <c r="G246" i="1" s="1"/>
  <c r="C246" i="1"/>
  <c r="O245" i="1"/>
  <c r="N245" i="1"/>
  <c r="M245" i="1"/>
  <c r="F245" i="1"/>
  <c r="G245" i="1" s="1"/>
  <c r="C245" i="1"/>
  <c r="O244" i="1"/>
  <c r="N244" i="1"/>
  <c r="M244" i="1"/>
  <c r="F244" i="1"/>
  <c r="G244" i="1" s="1"/>
  <c r="C244" i="1"/>
  <c r="O243" i="1"/>
  <c r="N243" i="1"/>
  <c r="M243" i="1"/>
  <c r="F243" i="1"/>
  <c r="G243" i="1" s="1"/>
  <c r="C243" i="1"/>
  <c r="O242" i="1"/>
  <c r="N242" i="1"/>
  <c r="M242" i="1"/>
  <c r="F242" i="1"/>
  <c r="G242" i="1" s="1"/>
  <c r="C242" i="1"/>
  <c r="O241" i="1"/>
  <c r="N241" i="1"/>
  <c r="M241" i="1"/>
  <c r="F241" i="1"/>
  <c r="G241" i="1" s="1"/>
  <c r="C241" i="1"/>
  <c r="O240" i="1"/>
  <c r="N240" i="1"/>
  <c r="M240" i="1"/>
  <c r="F240" i="1"/>
  <c r="G240" i="1" s="1"/>
  <c r="C240" i="1"/>
  <c r="O239" i="1"/>
  <c r="N239" i="1"/>
  <c r="M239" i="1"/>
  <c r="F239" i="1"/>
  <c r="G239" i="1" s="1"/>
  <c r="C239" i="1"/>
  <c r="O238" i="1"/>
  <c r="N238" i="1"/>
  <c r="M238" i="1"/>
  <c r="F238" i="1"/>
  <c r="G238" i="1" s="1"/>
  <c r="C238" i="1"/>
  <c r="O237" i="1"/>
  <c r="N237" i="1"/>
  <c r="M237" i="1"/>
  <c r="F237" i="1"/>
  <c r="G237" i="1" s="1"/>
  <c r="C237" i="1"/>
  <c r="O236" i="1"/>
  <c r="N236" i="1"/>
  <c r="M236" i="1"/>
  <c r="F236" i="1"/>
  <c r="G236" i="1" s="1"/>
  <c r="C236" i="1"/>
  <c r="O235" i="1"/>
  <c r="N235" i="1"/>
  <c r="M235" i="1"/>
  <c r="F235" i="1"/>
  <c r="G235" i="1" s="1"/>
  <c r="C235" i="1"/>
  <c r="O231" i="1"/>
  <c r="N231" i="1"/>
  <c r="M231" i="1"/>
  <c r="F231" i="1"/>
  <c r="G231" i="1" s="1"/>
  <c r="C231" i="1"/>
  <c r="O230" i="1"/>
  <c r="N230" i="1"/>
  <c r="M230" i="1"/>
  <c r="F230" i="1"/>
  <c r="G230" i="1" s="1"/>
  <c r="C230" i="1"/>
  <c r="O229" i="1"/>
  <c r="N229" i="1"/>
  <c r="M229" i="1"/>
  <c r="F229" i="1"/>
  <c r="G229" i="1" s="1"/>
  <c r="C229" i="1"/>
  <c r="O228" i="1"/>
  <c r="N228" i="1"/>
  <c r="M228" i="1"/>
  <c r="F228" i="1"/>
  <c r="G228" i="1" s="1"/>
  <c r="C228" i="1"/>
  <c r="O227" i="1"/>
  <c r="N227" i="1"/>
  <c r="M227" i="1"/>
  <c r="F227" i="1"/>
  <c r="G227" i="1" s="1"/>
  <c r="C227" i="1"/>
  <c r="O226" i="1"/>
  <c r="N226" i="1"/>
  <c r="M226" i="1"/>
  <c r="F226" i="1"/>
  <c r="G226" i="1" s="1"/>
  <c r="C226" i="1"/>
  <c r="O225" i="1"/>
  <c r="N225" i="1"/>
  <c r="M225" i="1"/>
  <c r="F225" i="1"/>
  <c r="G225" i="1" s="1"/>
  <c r="C225" i="1"/>
  <c r="O224" i="1"/>
  <c r="N224" i="1"/>
  <c r="M224" i="1"/>
  <c r="F224" i="1"/>
  <c r="G224" i="1" s="1"/>
  <c r="C224" i="1"/>
  <c r="O223" i="1"/>
  <c r="N223" i="1"/>
  <c r="M223" i="1"/>
  <c r="F223" i="1"/>
  <c r="G223" i="1" s="1"/>
  <c r="C223" i="1"/>
  <c r="O222" i="1"/>
  <c r="N222" i="1"/>
  <c r="M222" i="1"/>
  <c r="G222" i="1"/>
  <c r="C222" i="1"/>
  <c r="O221" i="1"/>
  <c r="N221" i="1"/>
  <c r="M221" i="1"/>
  <c r="F221" i="1"/>
  <c r="G221" i="1" s="1"/>
  <c r="C221" i="1"/>
  <c r="O220" i="1"/>
  <c r="N220" i="1"/>
  <c r="M220" i="1"/>
  <c r="F220" i="1"/>
  <c r="G220" i="1" s="1"/>
  <c r="C220" i="1"/>
  <c r="O219" i="1"/>
  <c r="N219" i="1"/>
  <c r="M219" i="1"/>
  <c r="F219" i="1"/>
  <c r="G219" i="1" s="1"/>
  <c r="C219" i="1"/>
  <c r="O218" i="1"/>
  <c r="N218" i="1"/>
  <c r="M218" i="1"/>
  <c r="F218" i="1"/>
  <c r="G218" i="1" s="1"/>
  <c r="C218" i="1"/>
  <c r="O217" i="1"/>
  <c r="N217" i="1"/>
  <c r="M217" i="1"/>
  <c r="F217" i="1"/>
  <c r="G217" i="1" s="1"/>
  <c r="C217" i="1"/>
  <c r="O216" i="1"/>
  <c r="N216" i="1"/>
  <c r="M216" i="1"/>
  <c r="F216" i="1"/>
  <c r="G216" i="1" s="1"/>
  <c r="C216" i="1"/>
  <c r="O215" i="1"/>
  <c r="N215" i="1"/>
  <c r="M215" i="1"/>
  <c r="F215" i="1"/>
  <c r="G215" i="1" s="1"/>
  <c r="C215" i="1"/>
  <c r="O214" i="1"/>
  <c r="N214" i="1"/>
  <c r="M214" i="1"/>
  <c r="F214" i="1"/>
  <c r="G214" i="1" s="1"/>
  <c r="C214" i="1"/>
  <c r="O213" i="1"/>
  <c r="N213" i="1"/>
  <c r="M213" i="1"/>
  <c r="F213" i="1"/>
  <c r="G213" i="1" s="1"/>
  <c r="C213" i="1"/>
  <c r="O212" i="1"/>
  <c r="N212" i="1"/>
  <c r="M212" i="1"/>
  <c r="F212" i="1"/>
  <c r="G212" i="1" s="1"/>
  <c r="C212" i="1"/>
  <c r="O211" i="1"/>
  <c r="N211" i="1"/>
  <c r="M211" i="1"/>
  <c r="F211" i="1"/>
  <c r="G211" i="1" s="1"/>
  <c r="C211" i="1"/>
  <c r="O210" i="1"/>
  <c r="N210" i="1"/>
  <c r="M210" i="1"/>
  <c r="F210" i="1"/>
  <c r="G210" i="1" s="1"/>
  <c r="C210" i="1"/>
  <c r="O209" i="1"/>
  <c r="N209" i="1"/>
  <c r="M209" i="1"/>
  <c r="F209" i="1"/>
  <c r="G209" i="1" s="1"/>
  <c r="C209" i="1"/>
  <c r="O208" i="1"/>
  <c r="N208" i="1"/>
  <c r="M208" i="1"/>
  <c r="F208" i="1"/>
  <c r="G208" i="1" s="1"/>
  <c r="C208" i="1"/>
  <c r="O207" i="1"/>
  <c r="N207" i="1"/>
  <c r="M207" i="1"/>
  <c r="F207" i="1"/>
  <c r="G207" i="1" s="1"/>
  <c r="C207" i="1"/>
  <c r="O204" i="1"/>
  <c r="N204" i="1"/>
  <c r="M204" i="1"/>
  <c r="F204" i="1"/>
  <c r="G204" i="1" s="1"/>
  <c r="C204" i="1"/>
  <c r="O203" i="1"/>
  <c r="N203" i="1"/>
  <c r="M203" i="1"/>
  <c r="F203" i="1"/>
  <c r="G203" i="1" s="1"/>
  <c r="C203" i="1"/>
  <c r="O202" i="1"/>
  <c r="N202" i="1"/>
  <c r="M202" i="1"/>
  <c r="F202" i="1"/>
  <c r="G202" i="1" s="1"/>
  <c r="C202" i="1"/>
  <c r="O201" i="1"/>
  <c r="N201" i="1"/>
  <c r="M201" i="1"/>
  <c r="F201" i="1"/>
  <c r="G201" i="1" s="1"/>
  <c r="C201" i="1"/>
  <c r="O200" i="1"/>
  <c r="N200" i="1"/>
  <c r="M200" i="1"/>
  <c r="F200" i="1"/>
  <c r="G200" i="1" s="1"/>
  <c r="C200" i="1"/>
  <c r="O199" i="1"/>
  <c r="N199" i="1"/>
  <c r="M199" i="1"/>
  <c r="F199" i="1"/>
  <c r="G199" i="1" s="1"/>
  <c r="C199" i="1"/>
  <c r="O198" i="1"/>
  <c r="N198" i="1"/>
  <c r="M198" i="1"/>
  <c r="F198" i="1"/>
  <c r="G198" i="1" s="1"/>
  <c r="C198" i="1"/>
  <c r="O197" i="1"/>
  <c r="N197" i="1"/>
  <c r="M197" i="1"/>
  <c r="F197" i="1"/>
  <c r="G197" i="1" s="1"/>
  <c r="C197" i="1"/>
  <c r="O196" i="1"/>
  <c r="N196" i="1"/>
  <c r="M196" i="1"/>
  <c r="F196" i="1"/>
  <c r="G196" i="1" s="1"/>
  <c r="C196" i="1"/>
  <c r="O195" i="1"/>
  <c r="N195" i="1"/>
  <c r="M195" i="1"/>
  <c r="F195" i="1"/>
  <c r="G195" i="1" s="1"/>
  <c r="C195" i="1"/>
  <c r="O194" i="1"/>
  <c r="N194" i="1"/>
  <c r="M194" i="1"/>
  <c r="F194" i="1"/>
  <c r="G194" i="1" s="1"/>
  <c r="C194" i="1"/>
  <c r="O193" i="1"/>
  <c r="N193" i="1"/>
  <c r="M193" i="1"/>
  <c r="F193" i="1"/>
  <c r="G193" i="1" s="1"/>
  <c r="C193" i="1"/>
  <c r="O192" i="1"/>
  <c r="N192" i="1"/>
  <c r="M192" i="1"/>
  <c r="F192" i="1"/>
  <c r="G192" i="1" s="1"/>
  <c r="C192" i="1"/>
  <c r="O191" i="1"/>
  <c r="N191" i="1"/>
  <c r="M191" i="1"/>
  <c r="F191" i="1"/>
  <c r="G191" i="1" s="1"/>
  <c r="C191" i="1"/>
  <c r="O190" i="1"/>
  <c r="N190" i="1"/>
  <c r="M190" i="1"/>
  <c r="F190" i="1"/>
  <c r="G190" i="1" s="1"/>
  <c r="C190" i="1"/>
  <c r="O189" i="1"/>
  <c r="N189" i="1"/>
  <c r="M189" i="1"/>
  <c r="G189" i="1"/>
  <c r="C189" i="1"/>
  <c r="O188" i="1"/>
  <c r="N188" i="1"/>
  <c r="M188" i="1"/>
  <c r="G188" i="1"/>
  <c r="C188" i="1"/>
  <c r="O187" i="1"/>
  <c r="N187" i="1"/>
  <c r="M187" i="1"/>
  <c r="F187" i="1"/>
  <c r="G187" i="1" s="1"/>
  <c r="C187" i="1"/>
  <c r="O186" i="1"/>
  <c r="N186" i="1"/>
  <c r="M186" i="1"/>
  <c r="F186" i="1"/>
  <c r="G186" i="1" s="1"/>
  <c r="C186" i="1"/>
  <c r="O185" i="1"/>
  <c r="N185" i="1"/>
  <c r="M185" i="1"/>
  <c r="F185" i="1"/>
  <c r="G185" i="1" s="1"/>
  <c r="C185" i="1"/>
  <c r="O184" i="1"/>
  <c r="N184" i="1"/>
  <c r="M184" i="1"/>
  <c r="F184" i="1"/>
  <c r="G184" i="1" s="1"/>
  <c r="C184" i="1"/>
  <c r="O183" i="1"/>
  <c r="N183" i="1"/>
  <c r="M183" i="1"/>
  <c r="F183" i="1"/>
  <c r="G183" i="1" s="1"/>
  <c r="C183" i="1"/>
  <c r="O182" i="1"/>
  <c r="N182" i="1"/>
  <c r="M182" i="1"/>
  <c r="F182" i="1"/>
  <c r="G182" i="1" s="1"/>
  <c r="C182" i="1"/>
  <c r="O181" i="1"/>
  <c r="N181" i="1"/>
  <c r="M181" i="1"/>
  <c r="F181" i="1"/>
  <c r="G181" i="1" s="1"/>
  <c r="C181" i="1"/>
  <c r="O180" i="1"/>
  <c r="N180" i="1"/>
  <c r="M180" i="1"/>
  <c r="F180" i="1"/>
  <c r="G180" i="1" s="1"/>
  <c r="C180" i="1"/>
  <c r="O179" i="1"/>
  <c r="N179" i="1"/>
  <c r="M179" i="1"/>
  <c r="F179" i="1"/>
  <c r="G179" i="1" s="1"/>
  <c r="C179" i="1"/>
  <c r="O178" i="1"/>
  <c r="N178" i="1"/>
  <c r="M178" i="1"/>
  <c r="F178" i="1"/>
  <c r="G178" i="1" s="1"/>
  <c r="C178" i="1"/>
  <c r="O175" i="1"/>
  <c r="N175" i="1"/>
  <c r="M175" i="1"/>
  <c r="F175" i="1"/>
  <c r="G175" i="1" s="1"/>
  <c r="O174" i="1"/>
  <c r="N174" i="1"/>
  <c r="M174" i="1"/>
  <c r="F174" i="1"/>
  <c r="G174" i="1" s="1"/>
  <c r="C174" i="1"/>
  <c r="O173" i="1"/>
  <c r="N173" i="1"/>
  <c r="M173" i="1"/>
  <c r="F173" i="1"/>
  <c r="G173" i="1" s="1"/>
  <c r="C173" i="1"/>
  <c r="O172" i="1"/>
  <c r="N172" i="1"/>
  <c r="M172" i="1"/>
  <c r="F172" i="1"/>
  <c r="G172" i="1" s="1"/>
  <c r="C172" i="1"/>
  <c r="O171" i="1"/>
  <c r="N171" i="1"/>
  <c r="M171" i="1"/>
  <c r="F171" i="1"/>
  <c r="G171" i="1" s="1"/>
  <c r="C171" i="1"/>
  <c r="O170" i="1"/>
  <c r="N170" i="1"/>
  <c r="M170" i="1"/>
  <c r="F170" i="1"/>
  <c r="G170" i="1" s="1"/>
  <c r="C170" i="1"/>
  <c r="O169" i="1"/>
  <c r="N169" i="1"/>
  <c r="M169" i="1"/>
  <c r="F169" i="1"/>
  <c r="G169" i="1" s="1"/>
  <c r="C169" i="1"/>
  <c r="O168" i="1"/>
  <c r="N168" i="1"/>
  <c r="M168" i="1"/>
  <c r="F168" i="1"/>
  <c r="G168" i="1" s="1"/>
  <c r="C168" i="1"/>
  <c r="O167" i="1"/>
  <c r="N167" i="1"/>
  <c r="M167" i="1"/>
  <c r="F167" i="1"/>
  <c r="G167" i="1" s="1"/>
  <c r="C167" i="1"/>
  <c r="O165" i="1"/>
  <c r="N165" i="1"/>
  <c r="M165" i="1"/>
  <c r="G165" i="1"/>
  <c r="C165" i="1"/>
  <c r="O164" i="1"/>
  <c r="N164" i="1"/>
  <c r="M164" i="1"/>
  <c r="F164" i="1"/>
  <c r="G164" i="1" s="1"/>
  <c r="C164" i="1"/>
  <c r="O163" i="1"/>
  <c r="N163" i="1"/>
  <c r="M163" i="1"/>
  <c r="F163" i="1"/>
  <c r="G163" i="1" s="1"/>
  <c r="C163" i="1"/>
  <c r="O162" i="1"/>
  <c r="N162" i="1"/>
  <c r="M162" i="1"/>
  <c r="F162" i="1"/>
  <c r="G162" i="1" s="1"/>
  <c r="C162" i="1"/>
  <c r="O161" i="1"/>
  <c r="N161" i="1"/>
  <c r="M161" i="1"/>
  <c r="F161" i="1"/>
  <c r="G161" i="1" s="1"/>
  <c r="C161" i="1"/>
  <c r="O160" i="1"/>
  <c r="N160" i="1"/>
  <c r="M160" i="1"/>
  <c r="F160" i="1"/>
  <c r="G160" i="1" s="1"/>
  <c r="C160" i="1"/>
  <c r="O159" i="1"/>
  <c r="N159" i="1"/>
  <c r="M159" i="1"/>
  <c r="G159" i="1"/>
  <c r="C159" i="1"/>
  <c r="O158" i="1"/>
  <c r="N158" i="1"/>
  <c r="M158" i="1"/>
  <c r="F158" i="1"/>
  <c r="G158" i="1" s="1"/>
  <c r="C158" i="1"/>
  <c r="O157" i="1"/>
  <c r="N157" i="1"/>
  <c r="M157" i="1"/>
  <c r="G157" i="1"/>
  <c r="C157" i="1"/>
  <c r="O156" i="1"/>
  <c r="N156" i="1"/>
  <c r="M156" i="1"/>
  <c r="F156" i="1"/>
  <c r="G156" i="1" s="1"/>
  <c r="C156" i="1"/>
  <c r="O155" i="1"/>
  <c r="N155" i="1"/>
  <c r="M155" i="1"/>
  <c r="F155" i="1"/>
  <c r="G155" i="1" s="1"/>
  <c r="C155" i="1"/>
  <c r="O154" i="1"/>
  <c r="N154" i="1"/>
  <c r="M154" i="1"/>
  <c r="G154" i="1"/>
  <c r="C154" i="1"/>
  <c r="O153" i="1"/>
  <c r="N153" i="1"/>
  <c r="M153" i="1"/>
  <c r="F153" i="1"/>
  <c r="G153" i="1" s="1"/>
  <c r="C153" i="1"/>
  <c r="O152" i="1"/>
  <c r="N152" i="1"/>
  <c r="M152" i="1"/>
  <c r="F152" i="1"/>
  <c r="G152" i="1" s="1"/>
  <c r="C152" i="1"/>
  <c r="O151" i="1"/>
  <c r="N151" i="1"/>
  <c r="M151" i="1"/>
  <c r="F151" i="1"/>
  <c r="G151" i="1" s="1"/>
  <c r="C151" i="1"/>
  <c r="O150" i="1"/>
  <c r="N150" i="1"/>
  <c r="M150" i="1"/>
  <c r="G150" i="1"/>
  <c r="C150" i="1"/>
  <c r="O149" i="1"/>
  <c r="N149" i="1"/>
  <c r="M149" i="1"/>
  <c r="F149" i="1"/>
  <c r="G149" i="1" s="1"/>
  <c r="C149" i="1"/>
  <c r="O148" i="1"/>
  <c r="N148" i="1"/>
  <c r="M148" i="1"/>
  <c r="F148" i="1"/>
  <c r="G148" i="1" s="1"/>
  <c r="C148" i="1"/>
  <c r="O147" i="1"/>
  <c r="N147" i="1"/>
  <c r="M147" i="1"/>
  <c r="F147" i="1"/>
  <c r="G147" i="1" s="1"/>
  <c r="C147" i="1"/>
  <c r="O146" i="1"/>
  <c r="N146" i="1"/>
  <c r="M146" i="1"/>
  <c r="F146" i="1"/>
  <c r="G146" i="1" s="1"/>
  <c r="C146" i="1"/>
  <c r="O145" i="1"/>
  <c r="N145" i="1"/>
  <c r="M145" i="1"/>
  <c r="F145" i="1"/>
  <c r="G145" i="1" s="1"/>
  <c r="C145" i="1"/>
  <c r="O144" i="1"/>
  <c r="N144" i="1"/>
  <c r="M144" i="1"/>
  <c r="F144" i="1"/>
  <c r="G144" i="1" s="1"/>
  <c r="C144" i="1"/>
  <c r="O143" i="1"/>
  <c r="N143" i="1"/>
  <c r="M143" i="1"/>
  <c r="F143" i="1"/>
  <c r="G143" i="1" s="1"/>
  <c r="C143" i="1"/>
  <c r="O142" i="1"/>
  <c r="N142" i="1"/>
  <c r="M142" i="1"/>
  <c r="F142" i="1"/>
  <c r="G142" i="1" s="1"/>
  <c r="C142" i="1"/>
  <c r="O141" i="1"/>
  <c r="N141" i="1"/>
  <c r="M141" i="1"/>
  <c r="F141" i="1"/>
  <c r="G141" i="1" s="1"/>
  <c r="C141" i="1"/>
  <c r="O140" i="1"/>
  <c r="N140" i="1"/>
  <c r="M140" i="1"/>
  <c r="F140" i="1"/>
  <c r="G140" i="1" s="1"/>
  <c r="C140" i="1"/>
  <c r="O139" i="1"/>
  <c r="N139" i="1"/>
  <c r="M139" i="1"/>
  <c r="F139" i="1"/>
  <c r="G139" i="1" s="1"/>
  <c r="C139" i="1"/>
  <c r="O136" i="1"/>
  <c r="N136" i="1"/>
  <c r="M136" i="1"/>
  <c r="F136" i="1"/>
  <c r="G136" i="1" s="1"/>
  <c r="C136" i="1"/>
  <c r="O135" i="1"/>
  <c r="N135" i="1"/>
  <c r="M135" i="1"/>
  <c r="F135" i="1"/>
  <c r="G135" i="1" s="1"/>
  <c r="C135" i="1"/>
  <c r="O134" i="1"/>
  <c r="N134" i="1"/>
  <c r="M134" i="1"/>
  <c r="F134" i="1"/>
  <c r="G134" i="1" s="1"/>
  <c r="C134" i="1"/>
  <c r="O133" i="1"/>
  <c r="N133" i="1"/>
  <c r="M133" i="1"/>
  <c r="F133" i="1"/>
  <c r="G133" i="1" s="1"/>
  <c r="C133" i="1"/>
  <c r="O132" i="1"/>
  <c r="N132" i="1"/>
  <c r="M132" i="1"/>
  <c r="F132" i="1"/>
  <c r="G132" i="1" s="1"/>
  <c r="C132" i="1"/>
  <c r="O131" i="1"/>
  <c r="N131" i="1"/>
  <c r="M131" i="1"/>
  <c r="G131" i="1"/>
  <c r="C131" i="1"/>
  <c r="O130" i="1"/>
  <c r="N130" i="1"/>
  <c r="M130" i="1"/>
  <c r="F130" i="1"/>
  <c r="G130" i="1" s="1"/>
  <c r="C130" i="1"/>
  <c r="O129" i="1"/>
  <c r="N129" i="1"/>
  <c r="M129" i="1"/>
  <c r="F129" i="1"/>
  <c r="G129" i="1" s="1"/>
  <c r="C129" i="1"/>
  <c r="O128" i="1"/>
  <c r="N128" i="1"/>
  <c r="M128" i="1"/>
  <c r="G128" i="1"/>
  <c r="C128" i="1"/>
  <c r="O127" i="1"/>
  <c r="N127" i="1"/>
  <c r="M127" i="1"/>
  <c r="F127" i="1"/>
  <c r="G127" i="1" s="1"/>
  <c r="C127" i="1"/>
  <c r="O126" i="1"/>
  <c r="N126" i="1"/>
  <c r="M126" i="1"/>
  <c r="F126" i="1"/>
  <c r="G126" i="1" s="1"/>
  <c r="C126" i="1"/>
  <c r="O125" i="1"/>
  <c r="N125" i="1"/>
  <c r="M125" i="1"/>
  <c r="F125" i="1"/>
  <c r="G125" i="1" s="1"/>
  <c r="C125" i="1"/>
  <c r="O124" i="1"/>
  <c r="N124" i="1"/>
  <c r="M124" i="1"/>
  <c r="G124" i="1"/>
  <c r="C124" i="1"/>
  <c r="O123" i="1"/>
  <c r="N123" i="1"/>
  <c r="M123" i="1"/>
  <c r="F123" i="1"/>
  <c r="G123" i="1" s="1"/>
  <c r="C123" i="1"/>
  <c r="O122" i="1"/>
  <c r="N122" i="1"/>
  <c r="M122" i="1"/>
  <c r="G122" i="1"/>
  <c r="C122" i="1"/>
  <c r="O121" i="1"/>
  <c r="N121" i="1"/>
  <c r="M121" i="1"/>
  <c r="F121" i="1"/>
  <c r="G121" i="1" s="1"/>
  <c r="C121" i="1"/>
  <c r="O120" i="1"/>
  <c r="N120" i="1"/>
  <c r="M120" i="1"/>
  <c r="F120" i="1"/>
  <c r="G120" i="1" s="1"/>
  <c r="C120" i="1"/>
  <c r="O119" i="1"/>
  <c r="N119" i="1"/>
  <c r="M119" i="1"/>
  <c r="F119" i="1"/>
  <c r="G119" i="1" s="1"/>
  <c r="C119" i="1"/>
  <c r="O118" i="1"/>
  <c r="N118" i="1"/>
  <c r="M118" i="1"/>
  <c r="F118" i="1"/>
  <c r="G118" i="1" s="1"/>
  <c r="C118" i="1"/>
  <c r="O117" i="1"/>
  <c r="N117" i="1"/>
  <c r="M117" i="1"/>
  <c r="F117" i="1"/>
  <c r="G117" i="1" s="1"/>
  <c r="C117" i="1"/>
  <c r="O116" i="1"/>
  <c r="N116" i="1"/>
  <c r="M116" i="1"/>
  <c r="F116" i="1"/>
  <c r="G116" i="1" s="1"/>
  <c r="C116" i="1"/>
  <c r="O115" i="1"/>
  <c r="N115" i="1"/>
  <c r="M115" i="1"/>
  <c r="G115" i="1"/>
  <c r="C115" i="1"/>
  <c r="O114" i="1"/>
  <c r="N114" i="1"/>
  <c r="M114" i="1"/>
  <c r="F114" i="1"/>
  <c r="G114" i="1" s="1"/>
  <c r="C114" i="1"/>
  <c r="O113" i="1"/>
  <c r="N113" i="1"/>
  <c r="M113" i="1"/>
  <c r="F113" i="1"/>
  <c r="G113" i="1" s="1"/>
  <c r="C113" i="1"/>
  <c r="O112" i="1"/>
  <c r="N112" i="1"/>
  <c r="M112" i="1"/>
  <c r="F112" i="1"/>
  <c r="G112" i="1" s="1"/>
  <c r="C112" i="1"/>
  <c r="O111" i="1"/>
  <c r="N111" i="1"/>
  <c r="M111" i="1"/>
  <c r="F111" i="1"/>
  <c r="G111" i="1" s="1"/>
  <c r="C111" i="1"/>
  <c r="O110" i="1"/>
  <c r="N110" i="1"/>
  <c r="M110" i="1"/>
  <c r="G110" i="1"/>
  <c r="C110" i="1"/>
  <c r="O109" i="1"/>
  <c r="N109" i="1"/>
  <c r="M109" i="1"/>
  <c r="F109" i="1"/>
  <c r="G109" i="1" s="1"/>
  <c r="C109" i="1"/>
  <c r="O108" i="1"/>
  <c r="N108" i="1"/>
  <c r="M108" i="1"/>
  <c r="F108" i="1"/>
  <c r="G108" i="1" s="1"/>
  <c r="C108" i="1"/>
  <c r="O107" i="1"/>
  <c r="N107" i="1"/>
  <c r="M107" i="1"/>
  <c r="F107" i="1"/>
  <c r="G107" i="1" s="1"/>
  <c r="C107" i="1"/>
  <c r="O106" i="1"/>
  <c r="N106" i="1"/>
  <c r="M106" i="1"/>
  <c r="F106" i="1"/>
  <c r="G106" i="1" s="1"/>
  <c r="C106" i="1"/>
  <c r="O105" i="1"/>
  <c r="N105" i="1"/>
  <c r="M105" i="1"/>
  <c r="F105" i="1"/>
  <c r="G105" i="1" s="1"/>
  <c r="C105" i="1"/>
  <c r="O104" i="1"/>
  <c r="N104" i="1"/>
  <c r="M104" i="1"/>
  <c r="F104" i="1"/>
  <c r="G104" i="1" s="1"/>
  <c r="C104" i="1"/>
  <c r="O103" i="1"/>
  <c r="N103" i="1"/>
  <c r="M103" i="1"/>
  <c r="G103" i="1"/>
  <c r="C103" i="1"/>
  <c r="O102" i="1"/>
  <c r="N102" i="1"/>
  <c r="M102" i="1"/>
  <c r="F102" i="1"/>
  <c r="G102" i="1" s="1"/>
  <c r="C102" i="1"/>
  <c r="O101" i="1"/>
  <c r="N101" i="1"/>
  <c r="M101" i="1"/>
  <c r="F101" i="1"/>
  <c r="G101" i="1" s="1"/>
  <c r="C101" i="1"/>
  <c r="O100" i="1"/>
  <c r="N100" i="1"/>
  <c r="M100" i="1"/>
  <c r="F100" i="1"/>
  <c r="G100" i="1" s="1"/>
  <c r="C100" i="1"/>
  <c r="O97" i="1"/>
  <c r="N97" i="1"/>
  <c r="M97" i="1"/>
  <c r="F97" i="1"/>
  <c r="G97" i="1" s="1"/>
  <c r="C97" i="1"/>
  <c r="O96" i="1"/>
  <c r="N96" i="1"/>
  <c r="M96" i="1"/>
  <c r="F96" i="1"/>
  <c r="G96" i="1" s="1"/>
  <c r="C96" i="1"/>
  <c r="O95" i="1"/>
  <c r="N95" i="1"/>
  <c r="M95" i="1"/>
  <c r="F95" i="1"/>
  <c r="G95" i="1" s="1"/>
  <c r="C95" i="1"/>
  <c r="O94" i="1"/>
  <c r="N94" i="1"/>
  <c r="M94" i="1"/>
  <c r="F94" i="1"/>
  <c r="G94" i="1" s="1"/>
  <c r="C94" i="1"/>
  <c r="O93" i="1"/>
  <c r="N93" i="1"/>
  <c r="M93" i="1"/>
  <c r="F93" i="1"/>
  <c r="G93" i="1" s="1"/>
  <c r="C93" i="1"/>
  <c r="O92" i="1"/>
  <c r="N92" i="1"/>
  <c r="M92" i="1"/>
  <c r="F92" i="1"/>
  <c r="G92" i="1" s="1"/>
  <c r="C92" i="1"/>
  <c r="O91" i="1"/>
  <c r="N91" i="1"/>
  <c r="M91" i="1"/>
  <c r="F91" i="1"/>
  <c r="G91" i="1" s="1"/>
  <c r="C91" i="1"/>
  <c r="O90" i="1"/>
  <c r="N90" i="1"/>
  <c r="M90" i="1"/>
  <c r="G90" i="1"/>
  <c r="C90" i="1"/>
  <c r="O89" i="1"/>
  <c r="N89" i="1"/>
  <c r="M89" i="1"/>
  <c r="F89" i="1"/>
  <c r="G89" i="1" s="1"/>
  <c r="C89" i="1"/>
  <c r="O88" i="1"/>
  <c r="N88" i="1"/>
  <c r="M88" i="1"/>
  <c r="F88" i="1"/>
  <c r="G88" i="1" s="1"/>
  <c r="C88" i="1"/>
  <c r="O87" i="1"/>
  <c r="N87" i="1"/>
  <c r="M87" i="1"/>
  <c r="F87" i="1"/>
  <c r="G87" i="1" s="1"/>
  <c r="C87" i="1"/>
  <c r="O86" i="1"/>
  <c r="N86" i="1"/>
  <c r="M86" i="1"/>
  <c r="F86" i="1"/>
  <c r="G86" i="1" s="1"/>
  <c r="C86" i="1"/>
  <c r="O85" i="1"/>
  <c r="N85" i="1"/>
  <c r="M85" i="1"/>
  <c r="F85" i="1"/>
  <c r="G85" i="1" s="1"/>
  <c r="C85" i="1"/>
  <c r="O84" i="1"/>
  <c r="N84" i="1"/>
  <c r="M84" i="1"/>
  <c r="F84" i="1"/>
  <c r="G84" i="1" s="1"/>
  <c r="C84" i="1"/>
  <c r="O83" i="1"/>
  <c r="N83" i="1"/>
  <c r="M83" i="1"/>
  <c r="F83" i="1"/>
  <c r="G83" i="1" s="1"/>
  <c r="C83" i="1"/>
  <c r="O82" i="1"/>
  <c r="N82" i="1"/>
  <c r="M82" i="1"/>
  <c r="F82" i="1"/>
  <c r="G82" i="1" s="1"/>
  <c r="C82" i="1"/>
  <c r="O81" i="1"/>
  <c r="N81" i="1"/>
  <c r="M81" i="1"/>
  <c r="F81" i="1"/>
  <c r="G81" i="1" s="1"/>
  <c r="C81" i="1"/>
  <c r="O80" i="1"/>
  <c r="N80" i="1"/>
  <c r="M80" i="1"/>
  <c r="G80" i="1"/>
  <c r="C80" i="1"/>
  <c r="O79" i="1"/>
  <c r="N79" i="1"/>
  <c r="M79" i="1"/>
  <c r="F79" i="1"/>
  <c r="G79" i="1" s="1"/>
  <c r="C79" i="1"/>
  <c r="O78" i="1"/>
  <c r="N78" i="1"/>
  <c r="M78" i="1"/>
  <c r="F78" i="1"/>
  <c r="G78" i="1" s="1"/>
  <c r="C78" i="1"/>
  <c r="O77" i="1"/>
  <c r="N77" i="1"/>
  <c r="M77" i="1"/>
  <c r="F77" i="1"/>
  <c r="G77" i="1" s="1"/>
  <c r="C77" i="1"/>
  <c r="O76" i="1"/>
  <c r="N76" i="1"/>
  <c r="M76" i="1"/>
  <c r="F76" i="1"/>
  <c r="G76" i="1" s="1"/>
  <c r="C76" i="1"/>
  <c r="O75" i="1"/>
  <c r="N75" i="1"/>
  <c r="M75" i="1"/>
  <c r="F75" i="1"/>
  <c r="G75" i="1" s="1"/>
  <c r="C75" i="1"/>
  <c r="O74" i="1"/>
  <c r="N74" i="1"/>
  <c r="M74" i="1"/>
  <c r="F74" i="1"/>
  <c r="G74" i="1" s="1"/>
  <c r="C74" i="1"/>
  <c r="O73" i="1"/>
  <c r="N73" i="1"/>
  <c r="M73" i="1"/>
  <c r="F73" i="1"/>
  <c r="G73" i="1" s="1"/>
  <c r="C73" i="1"/>
  <c r="O72" i="1"/>
  <c r="N72" i="1"/>
  <c r="M72" i="1"/>
  <c r="G72" i="1"/>
  <c r="C72" i="1"/>
  <c r="O71" i="1"/>
  <c r="N71" i="1"/>
  <c r="M71" i="1"/>
  <c r="F71" i="1"/>
  <c r="G71" i="1" s="1"/>
  <c r="C71" i="1"/>
  <c r="O70" i="1"/>
  <c r="N70" i="1"/>
  <c r="M70" i="1"/>
  <c r="G70" i="1"/>
  <c r="C70" i="1"/>
  <c r="O69" i="1"/>
  <c r="N69" i="1"/>
  <c r="M69" i="1"/>
  <c r="F69" i="1"/>
  <c r="G69" i="1" s="1"/>
  <c r="C69" i="1"/>
  <c r="O68" i="1"/>
  <c r="N68" i="1"/>
  <c r="M68" i="1"/>
  <c r="F68" i="1"/>
  <c r="G68" i="1" s="1"/>
  <c r="C68" i="1"/>
  <c r="O67" i="1"/>
  <c r="N67" i="1"/>
  <c r="M67" i="1"/>
  <c r="G67" i="1"/>
  <c r="C67" i="1"/>
  <c r="O66" i="1"/>
  <c r="N66" i="1"/>
  <c r="M66" i="1"/>
  <c r="F66" i="1"/>
  <c r="G66" i="1" s="1"/>
  <c r="C66" i="1"/>
  <c r="O65" i="1"/>
  <c r="N65" i="1"/>
  <c r="M65" i="1"/>
  <c r="F65" i="1"/>
  <c r="G65" i="1" s="1"/>
  <c r="C65" i="1"/>
  <c r="O64" i="1"/>
  <c r="N64" i="1"/>
  <c r="M64" i="1"/>
  <c r="F64" i="1"/>
  <c r="G64" i="1" s="1"/>
  <c r="C64" i="1"/>
  <c r="O63" i="1"/>
  <c r="N63" i="1"/>
  <c r="M63" i="1"/>
  <c r="F63" i="1"/>
  <c r="G63" i="1" s="1"/>
  <c r="C63" i="1"/>
  <c r="O62" i="1"/>
  <c r="N62" i="1"/>
  <c r="M62" i="1"/>
  <c r="F62" i="1"/>
  <c r="G62" i="1" s="1"/>
  <c r="C62" i="1"/>
  <c r="O61" i="1"/>
  <c r="N61" i="1"/>
  <c r="M61" i="1"/>
  <c r="F61" i="1"/>
  <c r="G61" i="1" s="1"/>
  <c r="C61" i="1"/>
  <c r="O60" i="1"/>
  <c r="N60" i="1"/>
  <c r="M60" i="1"/>
  <c r="F60" i="1"/>
  <c r="G60" i="1" s="1"/>
  <c r="C60" i="1"/>
  <c r="O59" i="1"/>
  <c r="N59" i="1"/>
  <c r="M59" i="1"/>
  <c r="F59" i="1"/>
  <c r="G59" i="1" s="1"/>
  <c r="C59" i="1"/>
  <c r="O56" i="1"/>
  <c r="N56" i="1"/>
  <c r="M56" i="1"/>
  <c r="F56" i="1"/>
  <c r="G56" i="1" s="1"/>
  <c r="C56" i="1"/>
  <c r="O55" i="1"/>
  <c r="N55" i="1"/>
  <c r="M55" i="1"/>
  <c r="F55" i="1"/>
  <c r="G55" i="1" s="1"/>
  <c r="C55" i="1"/>
  <c r="O54" i="1"/>
  <c r="N54" i="1"/>
  <c r="M54" i="1"/>
  <c r="F54" i="1"/>
  <c r="G54" i="1" s="1"/>
  <c r="C54" i="1"/>
  <c r="O53" i="1"/>
  <c r="N53" i="1"/>
  <c r="M53" i="1"/>
  <c r="F53" i="1"/>
  <c r="G53" i="1" s="1"/>
  <c r="C53" i="1"/>
  <c r="O52" i="1"/>
  <c r="N52" i="1"/>
  <c r="M52" i="1"/>
  <c r="F52" i="1"/>
  <c r="G52" i="1" s="1"/>
  <c r="C52" i="1"/>
  <c r="O51" i="1"/>
  <c r="N51" i="1"/>
  <c r="M51" i="1"/>
  <c r="F51" i="1"/>
  <c r="G51" i="1" s="1"/>
  <c r="C51" i="1"/>
  <c r="O50" i="1"/>
  <c r="N50" i="1"/>
  <c r="M50" i="1"/>
  <c r="F50" i="1"/>
  <c r="G50" i="1" s="1"/>
  <c r="C50" i="1"/>
  <c r="O49" i="1"/>
  <c r="N49" i="1"/>
  <c r="M49" i="1"/>
  <c r="F49" i="1"/>
  <c r="G49" i="1" s="1"/>
  <c r="C49" i="1"/>
  <c r="O48" i="1"/>
  <c r="N48" i="1"/>
  <c r="M48" i="1"/>
  <c r="F48" i="1"/>
  <c r="G48" i="1" s="1"/>
  <c r="C48" i="1"/>
  <c r="O47" i="1"/>
  <c r="N47" i="1"/>
  <c r="M47" i="1"/>
  <c r="P47" i="1" s="1"/>
  <c r="F47" i="1"/>
  <c r="G47" i="1" s="1"/>
  <c r="C47" i="1"/>
  <c r="O46" i="1"/>
  <c r="N46" i="1"/>
  <c r="M46" i="1"/>
  <c r="F46" i="1"/>
  <c r="G46" i="1" s="1"/>
  <c r="C46" i="1"/>
  <c r="O45" i="1"/>
  <c r="N45" i="1"/>
  <c r="M45" i="1"/>
  <c r="F45" i="1"/>
  <c r="G45" i="1" s="1"/>
  <c r="C45" i="1"/>
  <c r="O44" i="1"/>
  <c r="N44" i="1"/>
  <c r="M44" i="1"/>
  <c r="F44" i="1"/>
  <c r="G44" i="1" s="1"/>
  <c r="C44" i="1"/>
  <c r="O43" i="1"/>
  <c r="N43" i="1"/>
  <c r="M43" i="1"/>
  <c r="F43" i="1"/>
  <c r="G43" i="1" s="1"/>
  <c r="C43" i="1"/>
  <c r="O42" i="1"/>
  <c r="N42" i="1"/>
  <c r="M42" i="1"/>
  <c r="F42" i="1"/>
  <c r="G42" i="1" s="1"/>
  <c r="C42" i="1"/>
  <c r="O41" i="1"/>
  <c r="N41" i="1"/>
  <c r="M41" i="1"/>
  <c r="F41" i="1"/>
  <c r="G41" i="1" s="1"/>
  <c r="C41" i="1"/>
  <c r="O40" i="1"/>
  <c r="N40" i="1"/>
  <c r="M40" i="1"/>
  <c r="F40" i="1"/>
  <c r="G40" i="1" s="1"/>
  <c r="C40" i="1"/>
  <c r="O39" i="1"/>
  <c r="N39" i="1"/>
  <c r="M39" i="1"/>
  <c r="F39" i="1"/>
  <c r="G39" i="1" s="1"/>
  <c r="C39" i="1"/>
  <c r="O38" i="1"/>
  <c r="N38" i="1"/>
  <c r="M38" i="1"/>
  <c r="F38" i="1"/>
  <c r="G38" i="1" s="1"/>
  <c r="C38" i="1"/>
  <c r="O37" i="1"/>
  <c r="N37" i="1"/>
  <c r="M37" i="1"/>
  <c r="F37" i="1"/>
  <c r="G37" i="1" s="1"/>
  <c r="C37" i="1"/>
  <c r="O36" i="1"/>
  <c r="N36" i="1"/>
  <c r="M36" i="1"/>
  <c r="F36" i="1"/>
  <c r="G36" i="1" s="1"/>
  <c r="C36" i="1"/>
  <c r="O35" i="1"/>
  <c r="N35" i="1"/>
  <c r="M35" i="1"/>
  <c r="F35" i="1"/>
  <c r="G35" i="1" s="1"/>
  <c r="C35" i="1"/>
  <c r="O34" i="1"/>
  <c r="N34" i="1"/>
  <c r="M34" i="1"/>
  <c r="F34" i="1"/>
  <c r="G34" i="1" s="1"/>
  <c r="C34" i="1"/>
  <c r="O33" i="1"/>
  <c r="N33" i="1"/>
  <c r="M33" i="1"/>
  <c r="F33" i="1"/>
  <c r="G33" i="1" s="1"/>
  <c r="C33" i="1"/>
  <c r="O32" i="1"/>
  <c r="N32" i="1"/>
  <c r="M32" i="1"/>
  <c r="F32" i="1"/>
  <c r="G32" i="1" s="1"/>
  <c r="C32" i="1"/>
  <c r="O31" i="1"/>
  <c r="N31" i="1"/>
  <c r="M31" i="1"/>
  <c r="F31" i="1"/>
  <c r="G31" i="1" s="1"/>
  <c r="C31" i="1"/>
  <c r="O30" i="1"/>
  <c r="N30" i="1"/>
  <c r="M30" i="1"/>
  <c r="F30" i="1"/>
  <c r="G30" i="1" s="1"/>
  <c r="C30" i="1"/>
  <c r="O29" i="1"/>
  <c r="N29" i="1"/>
  <c r="M29" i="1"/>
  <c r="F29" i="1"/>
  <c r="G29" i="1" s="1"/>
  <c r="C29" i="1"/>
  <c r="O28" i="1"/>
  <c r="N28" i="1"/>
  <c r="M28" i="1"/>
  <c r="F28" i="1"/>
  <c r="G28" i="1" s="1"/>
  <c r="C28" i="1"/>
  <c r="O27" i="1"/>
  <c r="N27" i="1"/>
  <c r="M27" i="1"/>
  <c r="F27" i="1"/>
  <c r="G27" i="1" s="1"/>
  <c r="C27" i="1"/>
  <c r="O24" i="1"/>
  <c r="N24" i="1"/>
  <c r="M24" i="1"/>
  <c r="F24" i="1"/>
  <c r="G24" i="1" s="1"/>
  <c r="C24" i="1"/>
  <c r="O23" i="1"/>
  <c r="N23" i="1"/>
  <c r="M23" i="1"/>
  <c r="F23" i="1"/>
  <c r="G23" i="1" s="1"/>
  <c r="C23" i="1"/>
  <c r="O22" i="1"/>
  <c r="N22" i="1"/>
  <c r="M22" i="1"/>
  <c r="F22" i="1"/>
  <c r="G22" i="1" s="1"/>
  <c r="C22" i="1"/>
  <c r="O21" i="1"/>
  <c r="N21" i="1"/>
  <c r="M21" i="1"/>
  <c r="F21" i="1"/>
  <c r="G21" i="1" s="1"/>
  <c r="C21" i="1"/>
  <c r="O20" i="1"/>
  <c r="N20" i="1"/>
  <c r="M20" i="1"/>
  <c r="F20" i="1"/>
  <c r="G20" i="1" s="1"/>
  <c r="C20" i="1"/>
  <c r="O19" i="1"/>
  <c r="N19" i="1"/>
  <c r="M19" i="1"/>
  <c r="F19" i="1"/>
  <c r="G19" i="1" s="1"/>
  <c r="C19" i="1"/>
  <c r="O18" i="1"/>
  <c r="N18" i="1"/>
  <c r="M18" i="1"/>
  <c r="G18" i="1"/>
  <c r="C18" i="1"/>
  <c r="O17" i="1"/>
  <c r="N17" i="1"/>
  <c r="M17" i="1"/>
  <c r="F17" i="1"/>
  <c r="G17" i="1" s="1"/>
  <c r="C17" i="1"/>
  <c r="O16" i="1"/>
  <c r="N16" i="1"/>
  <c r="M16" i="1"/>
  <c r="G16" i="1"/>
  <c r="C16" i="1"/>
  <c r="O15" i="1"/>
  <c r="N15" i="1"/>
  <c r="M15" i="1"/>
  <c r="F15" i="1"/>
  <c r="G15" i="1" s="1"/>
  <c r="C15" i="1"/>
  <c r="O14" i="1"/>
  <c r="N14" i="1"/>
  <c r="M14" i="1"/>
  <c r="F14" i="1"/>
  <c r="G14" i="1" s="1"/>
  <c r="C14" i="1"/>
  <c r="O13" i="1"/>
  <c r="N13" i="1"/>
  <c r="M13" i="1"/>
  <c r="F13" i="1"/>
  <c r="G13" i="1" s="1"/>
  <c r="C13" i="1"/>
  <c r="O12" i="1"/>
  <c r="N12" i="1"/>
  <c r="M12" i="1"/>
  <c r="F12" i="1"/>
  <c r="G12" i="1" s="1"/>
  <c r="C12" i="1"/>
  <c r="O11" i="1"/>
  <c r="N11" i="1"/>
  <c r="M11" i="1"/>
  <c r="F11" i="1"/>
  <c r="G11" i="1" s="1"/>
  <c r="C11" i="1"/>
  <c r="O10" i="1"/>
  <c r="N10" i="1"/>
  <c r="M10" i="1"/>
  <c r="F10" i="1"/>
  <c r="G10" i="1" s="1"/>
  <c r="C10" i="1"/>
  <c r="O9" i="1"/>
  <c r="N9" i="1"/>
  <c r="M9" i="1"/>
  <c r="F9" i="1"/>
  <c r="G9" i="1" s="1"/>
  <c r="C9" i="1"/>
  <c r="O8" i="1"/>
  <c r="N8" i="1"/>
  <c r="M8" i="1"/>
  <c r="F8" i="1"/>
  <c r="G8" i="1" s="1"/>
  <c r="C8" i="1"/>
  <c r="O7" i="1"/>
  <c r="N7" i="1"/>
  <c r="M7" i="1"/>
  <c r="F7" i="1"/>
  <c r="G7" i="1" s="1"/>
  <c r="C7" i="1"/>
  <c r="O6" i="1"/>
  <c r="N6" i="1"/>
  <c r="M6" i="1"/>
  <c r="F6" i="1"/>
  <c r="G6" i="1" s="1"/>
  <c r="C6" i="1"/>
  <c r="O5" i="1"/>
  <c r="N5" i="1"/>
  <c r="M5" i="1"/>
  <c r="F5" i="1"/>
  <c r="G5" i="1" s="1"/>
  <c r="C5" i="1"/>
  <c r="O4" i="1"/>
  <c r="N4" i="1"/>
  <c r="M4" i="1"/>
  <c r="F4" i="1"/>
  <c r="G4" i="1" s="1"/>
  <c r="C4" i="1"/>
  <c r="O3" i="1"/>
  <c r="N3" i="1"/>
  <c r="M3" i="1"/>
  <c r="F3" i="1"/>
  <c r="G3" i="1" s="1"/>
  <c r="C3" i="1"/>
  <c r="O2" i="1"/>
  <c r="N2" i="1"/>
  <c r="M2" i="1"/>
  <c r="F2" i="1"/>
  <c r="G2" i="1" s="1"/>
  <c r="C2" i="1"/>
  <c r="P227" i="1" l="1"/>
  <c r="P266" i="1"/>
  <c r="P166" i="1"/>
  <c r="P285" i="1"/>
  <c r="P174" i="1"/>
  <c r="P22" i="1"/>
  <c r="P275" i="1"/>
  <c r="P240" i="1"/>
  <c r="P237" i="1"/>
  <c r="P244" i="1"/>
  <c r="P160" i="1"/>
  <c r="P120" i="1"/>
  <c r="P290" i="1"/>
  <c r="P54" i="1"/>
  <c r="P69" i="1"/>
  <c r="P238" i="1"/>
  <c r="P241" i="1"/>
  <c r="P116" i="1"/>
  <c r="P277" i="1"/>
  <c r="P49" i="1"/>
  <c r="P67" i="1"/>
  <c r="P281" i="1"/>
  <c r="P61" i="1"/>
  <c r="P278" i="1"/>
  <c r="P208" i="1"/>
  <c r="P71" i="1"/>
  <c r="P184" i="1"/>
  <c r="P256" i="1"/>
  <c r="P10" i="1"/>
  <c r="P4" i="1"/>
  <c r="P247" i="1"/>
  <c r="P88" i="1"/>
  <c r="P106" i="1"/>
  <c r="P156" i="1"/>
  <c r="P260" i="1"/>
  <c r="P145" i="1"/>
  <c r="P19" i="1"/>
  <c r="P14" i="1"/>
  <c r="P66" i="1"/>
  <c r="P82" i="1"/>
  <c r="P100" i="1"/>
  <c r="P198" i="1"/>
  <c r="P216" i="1"/>
  <c r="P270" i="1"/>
  <c r="P144" i="1"/>
  <c r="P179" i="1"/>
  <c r="P210" i="1"/>
  <c r="P264" i="1"/>
  <c r="P242" i="1"/>
  <c r="P245" i="1"/>
  <c r="P70" i="1"/>
  <c r="P80" i="1"/>
  <c r="P96" i="1"/>
  <c r="P97" i="1"/>
  <c r="P246" i="1"/>
  <c r="P265" i="1"/>
  <c r="P38" i="1"/>
  <c r="P91" i="1"/>
  <c r="P259" i="1"/>
  <c r="P48" i="1"/>
  <c r="P51" i="1"/>
  <c r="P194" i="1"/>
  <c r="P250" i="1"/>
  <c r="P2" i="1"/>
  <c r="P5" i="1"/>
  <c r="P24" i="1"/>
  <c r="P85" i="1"/>
  <c r="P269" i="1"/>
  <c r="P60" i="1"/>
  <c r="P185" i="1"/>
  <c r="P76" i="1"/>
  <c r="P15" i="1"/>
  <c r="P33" i="1"/>
  <c r="P36" i="1"/>
  <c r="P52" i="1"/>
  <c r="P89" i="1"/>
  <c r="P6" i="1"/>
  <c r="P27" i="1"/>
  <c r="P133" i="1"/>
  <c r="P171" i="1"/>
  <c r="P226" i="1"/>
  <c r="P114" i="1"/>
  <c r="P258" i="1"/>
  <c r="P13" i="1"/>
  <c r="P31" i="1"/>
  <c r="P68" i="1"/>
  <c r="P158" i="1"/>
  <c r="P271" i="1"/>
  <c r="P292" i="1"/>
  <c r="P37" i="1"/>
  <c r="P40" i="1"/>
  <c r="P28" i="1"/>
  <c r="P53" i="1"/>
  <c r="P77" i="1"/>
  <c r="P111" i="1"/>
  <c r="P186" i="1"/>
  <c r="P23" i="1"/>
  <c r="P90" i="1"/>
  <c r="P20" i="1"/>
  <c r="P44" i="1"/>
  <c r="P74" i="1"/>
  <c r="P87" i="1"/>
  <c r="P161" i="1"/>
  <c r="P263" i="1"/>
  <c r="P293" i="1"/>
  <c r="P17" i="1"/>
  <c r="P41" i="1"/>
  <c r="P84" i="1"/>
  <c r="P193" i="1"/>
  <c r="P276" i="1"/>
  <c r="P279" i="1"/>
  <c r="P282" i="1"/>
  <c r="P62" i="1"/>
  <c r="P8" i="1"/>
  <c r="P11" i="1"/>
  <c r="P94" i="1"/>
  <c r="P239" i="1"/>
  <c r="P248" i="1"/>
  <c r="P251" i="1"/>
  <c r="P294" i="1"/>
  <c r="P45" i="1"/>
  <c r="P75" i="1"/>
  <c r="P200" i="1"/>
  <c r="P18" i="1"/>
  <c r="P42" i="1"/>
  <c r="P63" i="1"/>
  <c r="P212" i="1"/>
  <c r="P261" i="1"/>
  <c r="P291" i="1"/>
  <c r="P280" i="1"/>
  <c r="P288" i="1"/>
  <c r="P9" i="1"/>
  <c r="P12" i="1"/>
  <c r="P30" i="1"/>
  <c r="P95" i="1"/>
  <c r="P225" i="1"/>
  <c r="P249" i="1"/>
  <c r="P252" i="1"/>
  <c r="P255" i="1"/>
  <c r="P274" i="1"/>
  <c r="P295" i="1"/>
  <c r="P64" i="1"/>
  <c r="P262" i="1"/>
  <c r="P289" i="1"/>
  <c r="P211" i="1"/>
  <c r="P214" i="1"/>
  <c r="P219" i="1"/>
  <c r="P213" i="1"/>
  <c r="P224" i="1"/>
  <c r="P215" i="1"/>
  <c r="P218" i="1"/>
  <c r="P220" i="1"/>
  <c r="P223" i="1"/>
  <c r="P182" i="1"/>
  <c r="P192" i="1"/>
  <c r="P188" i="1"/>
  <c r="P195" i="1"/>
  <c r="P180" i="1"/>
  <c r="P189" i="1"/>
  <c r="P183" i="1"/>
  <c r="P196" i="1"/>
  <c r="P202" i="1"/>
  <c r="P203" i="1"/>
  <c r="P168" i="1"/>
  <c r="P139" i="1"/>
  <c r="P142" i="1"/>
  <c r="P148" i="1"/>
  <c r="P169" i="1"/>
  <c r="P151" i="1"/>
  <c r="P157" i="1"/>
  <c r="P164" i="1"/>
  <c r="P172" i="1"/>
  <c r="P175" i="1"/>
  <c r="P146" i="1"/>
  <c r="P162" i="1"/>
  <c r="P159" i="1"/>
  <c r="P170" i="1"/>
  <c r="P163" i="1"/>
  <c r="P113" i="1"/>
  <c r="P107" i="1"/>
  <c r="P126" i="1"/>
  <c r="P132" i="1"/>
  <c r="P121" i="1"/>
  <c r="P130" i="1"/>
  <c r="P115" i="1"/>
  <c r="P118" i="1"/>
  <c r="P104" i="1"/>
  <c r="P117" i="1"/>
  <c r="P134" i="1"/>
  <c r="P147" i="1"/>
  <c r="P150" i="1"/>
  <c r="P209" i="1"/>
  <c r="P217" i="1"/>
  <c r="P286" i="1"/>
  <c r="P86" i="1"/>
  <c r="P273" i="1"/>
  <c r="P34" i="1"/>
  <c r="P39" i="1"/>
  <c r="P56" i="1"/>
  <c r="P78" i="1"/>
  <c r="P81" i="1"/>
  <c r="P92" i="1"/>
  <c r="P103" i="1"/>
  <c r="P123" i="1"/>
  <c r="P153" i="1"/>
  <c r="P165" i="1"/>
  <c r="P73" i="1"/>
  <c r="P109" i="1"/>
  <c r="P112" i="1"/>
  <c r="P129" i="1"/>
  <c r="P191" i="1"/>
  <c r="P199" i="1"/>
  <c r="P207" i="1"/>
  <c r="P229" i="1"/>
  <c r="P268" i="1"/>
  <c r="P135" i="1"/>
  <c r="P235" i="1"/>
  <c r="P243" i="1"/>
  <c r="P16" i="1"/>
  <c r="P21" i="1"/>
  <c r="P29" i="1"/>
  <c r="P32" i="1"/>
  <c r="P43" i="1"/>
  <c r="P46" i="1"/>
  <c r="P59" i="1"/>
  <c r="P65" i="1"/>
  <c r="P124" i="1"/>
  <c r="P140" i="1"/>
  <c r="P154" i="1"/>
  <c r="P167" i="1"/>
  <c r="P173" i="1"/>
  <c r="P221" i="1"/>
  <c r="P257" i="1"/>
  <c r="P287" i="1"/>
  <c r="P7" i="1"/>
  <c r="P35" i="1"/>
  <c r="P79" i="1"/>
  <c r="P93" i="1"/>
  <c r="P101" i="1"/>
  <c r="P110" i="1"/>
  <c r="P127" i="1"/>
  <c r="P143" i="1"/>
  <c r="P178" i="1"/>
  <c r="P197" i="1"/>
  <c r="P230" i="1"/>
  <c r="P283" i="1"/>
  <c r="P119" i="1"/>
  <c r="P136" i="1"/>
  <c r="P149" i="1"/>
  <c r="P181" i="1"/>
  <c r="P236" i="1"/>
  <c r="P125" i="1"/>
  <c r="P141" i="1"/>
  <c r="P222" i="1"/>
  <c r="P272" i="1"/>
  <c r="P122" i="1"/>
  <c r="P152" i="1"/>
  <c r="P155" i="1"/>
  <c r="P3" i="1"/>
  <c r="P50" i="1"/>
  <c r="P55" i="1"/>
  <c r="P72" i="1"/>
  <c r="P102" i="1"/>
  <c r="P105" i="1"/>
  <c r="P128" i="1"/>
  <c r="P187" i="1"/>
  <c r="P190" i="1"/>
  <c r="P253" i="1"/>
  <c r="P267" i="1"/>
  <c r="P284" i="1"/>
  <c r="P83" i="1"/>
  <c r="P108" i="1"/>
  <c r="P131" i="1"/>
  <c r="P201" i="1"/>
  <c r="P204" i="1"/>
  <c r="P228" i="1"/>
  <c r="P231" i="1"/>
</calcChain>
</file>

<file path=xl/sharedStrings.xml><?xml version="1.0" encoding="utf-8"?>
<sst xmlns="http://schemas.openxmlformats.org/spreadsheetml/2006/main" count="408" uniqueCount="54">
  <si>
    <t>Nr.</t>
  </si>
  <si>
    <t>ANSNummer</t>
  </si>
  <si>
    <t>Naam</t>
  </si>
  <si>
    <t>Vereniging</t>
  </si>
  <si>
    <t>Verenigingsnaam</t>
  </si>
  <si>
    <t>ANSgemiddelde</t>
  </si>
  <si>
    <t>ANS Klasse</t>
  </si>
  <si>
    <t>Teams 1</t>
  </si>
  <si>
    <t>Teams 2</t>
  </si>
  <si>
    <t>Selectie 1</t>
  </si>
  <si>
    <t>Selectie 2</t>
  </si>
  <si>
    <t>Selectie 3</t>
  </si>
  <si>
    <t>Totaal</t>
  </si>
  <si>
    <t>Aantal</t>
  </si>
  <si>
    <t>Gem. 3 uit 5</t>
  </si>
  <si>
    <t>Gem. totaal</t>
  </si>
  <si>
    <t>SV De Brikkenmikkers</t>
  </si>
  <si>
    <t>SV Hoogeveen aan de bak</t>
  </si>
  <si>
    <t>SV De Kemphanen</t>
  </si>
  <si>
    <t>SV Aalsmeer</t>
  </si>
  <si>
    <t>SV Oosterwolde</t>
  </si>
  <si>
    <t>E.M.W.S.V.</t>
  </si>
  <si>
    <t>Nijkerkse Sjoelclub</t>
  </si>
  <si>
    <t>Wezep eo</t>
  </si>
  <si>
    <t>SV Vijf Voor Almere</t>
  </si>
  <si>
    <t>De Kleppersjoelers</t>
  </si>
  <si>
    <t>SV Zaanstad</t>
  </si>
  <si>
    <t>De Vogelvlucht</t>
  </si>
  <si>
    <t>Nieuwegein</t>
  </si>
  <si>
    <t>Drachtster SV</t>
  </si>
  <si>
    <t>Individuele leden</t>
  </si>
  <si>
    <t>Ons Vermaak</t>
  </si>
  <si>
    <t>SV S.I.O.G.</t>
  </si>
  <si>
    <t>SV Dedemsvaart eo</t>
  </si>
  <si>
    <t>SV Ter Apel eo</t>
  </si>
  <si>
    <t>SV Lisse</t>
  </si>
  <si>
    <t>De Sjoelschijf</t>
  </si>
  <si>
    <t>SV  Schavuit</t>
  </si>
  <si>
    <t>D.O.S.</t>
  </si>
  <si>
    <t>SV Papendrecht</t>
  </si>
  <si>
    <t>SV Schijf '83</t>
  </si>
  <si>
    <t>D.V.S.</t>
  </si>
  <si>
    <t>Eerste Amsterdamse SV</t>
  </si>
  <si>
    <t>S.O.N.I.</t>
  </si>
  <si>
    <t>P.I.S</t>
  </si>
  <si>
    <t>De Waardse Sjoelvereniging</t>
  </si>
  <si>
    <t>SV Hellevoetsluis</t>
  </si>
  <si>
    <t>A.S.V. '85</t>
  </si>
  <si>
    <t>SV Ons Genoegen</t>
  </si>
  <si>
    <t>Ederveense Sjoelvereniging</t>
  </si>
  <si>
    <t>E.M.S.V.</t>
  </si>
  <si>
    <t>De Goese Schuivers</t>
  </si>
  <si>
    <t>SV Sittard</t>
  </si>
  <si>
    <t>Annet Hofman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</si>
</sst>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0" fillId="0" borderId="2" xfId="0" applyBorder="1"/>
    <xf numFmtId="0" fontId="4" fillId="0" borderId="2" xfId="2" applyFont="1" applyBorder="1" applyAlignment="1">
      <alignment horizontal="right"/>
    </xf>
    <xf numFmtId="0" fontId="4" fillId="0" borderId="2" xfId="2" applyFont="1" applyBorder="1" applyAlignment="1">
      <alignment horizontal="left"/>
    </xf>
    <xf numFmtId="0" fontId="4" fillId="0" borderId="2" xfId="2" applyFont="1" applyBorder="1" applyAlignment="1">
      <alignment horizontal="center"/>
    </xf>
    <xf numFmtId="164" fontId="4" fillId="0" borderId="2" xfId="1" applyNumberFormat="1" applyFont="1" applyFill="1" applyBorder="1" applyAlignment="1">
      <alignment horizontal="right"/>
    </xf>
    <xf numFmtId="164" fontId="4" fillId="0" borderId="2" xfId="1" applyNumberFormat="1" applyFont="1" applyFill="1" applyBorder="1" applyAlignment="1">
      <alignment horizontal="center"/>
    </xf>
    <xf numFmtId="43" fontId="4" fillId="0" borderId="2" xfId="1" applyFont="1" applyFill="1" applyBorder="1" applyAlignment="1">
      <alignment horizontal="center"/>
    </xf>
    <xf numFmtId="0" fontId="4" fillId="0" borderId="0" xfId="2" applyFont="1" applyAlignment="1">
      <alignment horizontal="right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164" fontId="4" fillId="0" borderId="0" xfId="1" applyNumberFormat="1" applyFont="1" applyFill="1" applyBorder="1" applyAlignment="1">
      <alignment horizontal="right"/>
    </xf>
    <xf numFmtId="164" fontId="4" fillId="0" borderId="0" xfId="1" applyNumberFormat="1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right"/>
    </xf>
    <xf numFmtId="0" fontId="2" fillId="0" borderId="0" xfId="0" applyFont="1"/>
    <xf numFmtId="0" fontId="5" fillId="2" borderId="3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left"/>
    </xf>
    <xf numFmtId="0" fontId="5" fillId="2" borderId="3" xfId="2" applyFont="1" applyFill="1" applyBorder="1" applyAlignment="1">
      <alignment horizontal="right"/>
    </xf>
  </cellXfs>
  <cellStyles count="3">
    <cellStyle name="Komma" xfId="1" builtinId="3"/>
    <cellStyle name="Standaard" xfId="0" builtinId="0"/>
    <cellStyle name="Standaard_Resultaten NK Teams" xfId="2" xr:uid="{E5EAF278-17CD-45BE-B17C-05E444EE95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ANS%20Administratie\ANSgemiddelden.xls" TargetMode="External"/><Relationship Id="rId1" Type="http://schemas.openxmlformats.org/officeDocument/2006/relationships/externalLinkPath" Target="file:///C:\ANS%20Administratie\ANSgemiddeld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ten Landelijke selectie"/>
      <sheetName val="Sheet1"/>
      <sheetName val="Klasse"/>
      <sheetName val="Leden"/>
      <sheetName val="Verenigingsleden"/>
      <sheetName val="Verenigingen"/>
    </sheetNames>
    <sheetDataSet>
      <sheetData sheetId="0"/>
      <sheetData sheetId="1"/>
      <sheetData sheetId="2">
        <row r="1">
          <cell r="A1" t="str">
            <v>KlassenID</v>
          </cell>
          <cell r="B1" t="str">
            <v>Klassennaam</v>
          </cell>
          <cell r="C1" t="str">
            <v>Bovengrens</v>
          </cell>
          <cell r="D1" t="str">
            <v>Ondergrens</v>
          </cell>
          <cell r="E1" t="str">
            <v>Geslacht</v>
          </cell>
          <cell r="F1" t="str">
            <v>Afdrukvolgorde</v>
          </cell>
        </row>
        <row r="2">
          <cell r="A2">
            <v>1</v>
          </cell>
          <cell r="B2" t="str">
            <v>Hoofdklasse Heren A</v>
          </cell>
          <cell r="C2">
            <v>156</v>
          </cell>
          <cell r="D2">
            <v>143.01</v>
          </cell>
          <cell r="E2" t="str">
            <v>Heer</v>
          </cell>
          <cell r="F2">
            <v>1</v>
          </cell>
        </row>
        <row r="3">
          <cell r="A3">
            <v>2</v>
          </cell>
          <cell r="B3" t="str">
            <v>Hoofdklasse Heren B</v>
          </cell>
          <cell r="C3">
            <v>143</v>
          </cell>
          <cell r="D3">
            <v>138.01</v>
          </cell>
          <cell r="E3" t="str">
            <v>Heer</v>
          </cell>
          <cell r="F3">
            <v>2</v>
          </cell>
        </row>
        <row r="4">
          <cell r="A4">
            <v>3</v>
          </cell>
          <cell r="B4" t="str">
            <v>Hoofdklasse Dames</v>
          </cell>
          <cell r="C4">
            <v>156</v>
          </cell>
          <cell r="D4">
            <v>138.01</v>
          </cell>
          <cell r="E4" t="str">
            <v>Dame</v>
          </cell>
          <cell r="F4">
            <v>3</v>
          </cell>
        </row>
        <row r="5">
          <cell r="A5">
            <v>4</v>
          </cell>
          <cell r="B5" t="str">
            <v>Klasse C</v>
          </cell>
          <cell r="C5">
            <v>138</v>
          </cell>
          <cell r="D5">
            <v>133.01</v>
          </cell>
          <cell r="E5" t="str">
            <v/>
          </cell>
          <cell r="F5">
            <v>4</v>
          </cell>
        </row>
        <row r="6">
          <cell r="A6">
            <v>5</v>
          </cell>
          <cell r="B6" t="str">
            <v>Klasse D</v>
          </cell>
          <cell r="C6">
            <v>133</v>
          </cell>
          <cell r="D6">
            <v>128.01</v>
          </cell>
          <cell r="E6" t="str">
            <v/>
          </cell>
          <cell r="F6">
            <v>5</v>
          </cell>
        </row>
        <row r="7">
          <cell r="A7">
            <v>6</v>
          </cell>
          <cell r="B7" t="str">
            <v>Klasse E</v>
          </cell>
          <cell r="C7">
            <v>128</v>
          </cell>
          <cell r="D7">
            <v>123.01</v>
          </cell>
          <cell r="E7" t="str">
            <v/>
          </cell>
          <cell r="F7">
            <v>6</v>
          </cell>
        </row>
        <row r="8">
          <cell r="A8">
            <v>7</v>
          </cell>
          <cell r="B8" t="str">
            <v>Klasse F</v>
          </cell>
          <cell r="C8">
            <v>123</v>
          </cell>
          <cell r="D8">
            <v>0</v>
          </cell>
          <cell r="E8" t="str">
            <v/>
          </cell>
          <cell r="F8">
            <v>7</v>
          </cell>
        </row>
        <row r="9">
          <cell r="A9">
            <v>8</v>
          </cell>
          <cell r="B9" t="str">
            <v>Klasse G</v>
          </cell>
          <cell r="C9">
            <v>-5</v>
          </cell>
          <cell r="D9">
            <v>-5</v>
          </cell>
          <cell r="E9" t="str">
            <v/>
          </cell>
          <cell r="F9">
            <v>8</v>
          </cell>
        </row>
        <row r="10">
          <cell r="A10">
            <v>9</v>
          </cell>
          <cell r="B10" t="str">
            <v>Klasse H</v>
          </cell>
          <cell r="C10">
            <v>-5</v>
          </cell>
          <cell r="D10">
            <v>-5</v>
          </cell>
          <cell r="E10" t="str">
            <v/>
          </cell>
          <cell r="F10">
            <v>9</v>
          </cell>
        </row>
        <row r="11">
          <cell r="A11">
            <v>10</v>
          </cell>
          <cell r="B11" t="str">
            <v>Klasse I</v>
          </cell>
          <cell r="C11">
            <v>-5</v>
          </cell>
          <cell r="D11">
            <v>-5</v>
          </cell>
          <cell r="E11" t="str">
            <v/>
          </cell>
          <cell r="F11">
            <v>10</v>
          </cell>
        </row>
        <row r="12">
          <cell r="A12">
            <v>11</v>
          </cell>
          <cell r="B12" t="str">
            <v>Klasse J</v>
          </cell>
          <cell r="C12">
            <v>-5</v>
          </cell>
          <cell r="D12">
            <v>-5</v>
          </cell>
          <cell r="E12" t="str">
            <v/>
          </cell>
          <cell r="F12">
            <v>11</v>
          </cell>
        </row>
        <row r="13">
          <cell r="A13">
            <v>14</v>
          </cell>
          <cell r="B13" t="str">
            <v>X-Lid</v>
          </cell>
          <cell r="C13">
            <v>0</v>
          </cell>
          <cell r="D13">
            <v>0</v>
          </cell>
          <cell r="E13" t="str">
            <v/>
          </cell>
          <cell r="F13">
            <v>12</v>
          </cell>
        </row>
        <row r="14">
          <cell r="A14">
            <v>15</v>
          </cell>
          <cell r="B14" t="str">
            <v>Jeugd</v>
          </cell>
          <cell r="C14">
            <v>0</v>
          </cell>
          <cell r="D14">
            <v>0</v>
          </cell>
          <cell r="E14" t="str">
            <v/>
          </cell>
          <cell r="F14">
            <v>13</v>
          </cell>
        </row>
      </sheetData>
      <sheetData sheetId="3">
        <row r="1">
          <cell r="A1" t="str">
            <v>ANSnummer</v>
          </cell>
          <cell r="B1" t="str">
            <v>Voornaam</v>
          </cell>
          <cell r="C1" t="str">
            <v>voorvoegsel</v>
          </cell>
          <cell r="D1" t="str">
            <v>Achternaam</v>
          </cell>
          <cell r="E1" t="str">
            <v>Geboortedatum</v>
          </cell>
          <cell r="F1" t="str">
            <v>Geslacht</v>
          </cell>
          <cell r="G1" t="str">
            <v>ANSgemiddelde</v>
          </cell>
          <cell r="H1" t="str">
            <v>KlasseId</v>
          </cell>
          <cell r="I1" t="str">
            <v>Adres</v>
          </cell>
          <cell r="J1" t="str">
            <v>Postcode</v>
          </cell>
          <cell r="K1" t="str">
            <v>Plaats</v>
          </cell>
          <cell r="L1" t="str">
            <v>Land</v>
          </cell>
          <cell r="M1" t="str">
            <v>Telefoon</v>
          </cell>
          <cell r="N1" t="str">
            <v>Mobiel</v>
          </cell>
          <cell r="O1" t="str">
            <v>Email</v>
          </cell>
          <cell r="P1" t="str">
            <v>Afmelddatum</v>
          </cell>
          <cell r="Q1" t="str">
            <v>Wedstrijdspeler</v>
          </cell>
          <cell r="R1" t="str">
            <v>IndividueelLid</v>
          </cell>
          <cell r="S1" t="str">
            <v>Dagspeler</v>
          </cell>
          <cell r="T1" t="str">
            <v>Inactief</v>
          </cell>
          <cell r="U1" t="str">
            <v>InMailingIndividueel</v>
          </cell>
          <cell r="V1" t="str">
            <v>Naam</v>
          </cell>
          <cell r="W1" t="str">
            <v>Aanmelddatum</v>
          </cell>
          <cell r="X1" t="str">
            <v>Vereniging</v>
          </cell>
          <cell r="Y1" t="str">
            <v>Verenigingsnaam</v>
          </cell>
        </row>
        <row r="2">
          <cell r="A2">
            <v>1000000</v>
          </cell>
          <cell r="B2" t="str">
            <v>Harm</v>
          </cell>
          <cell r="C2" t="str">
            <v/>
          </cell>
          <cell r="D2" t="str">
            <v>Cornelissen</v>
          </cell>
          <cell r="E2">
            <v>24374</v>
          </cell>
          <cell r="F2" t="str">
            <v>Heer</v>
          </cell>
          <cell r="G2">
            <v>0</v>
          </cell>
          <cell r="H2">
            <v>14</v>
          </cell>
          <cell r="I2" t="str">
            <v>Tulpstraat 36</v>
          </cell>
          <cell r="J2" t="str">
            <v>9951 GW</v>
          </cell>
          <cell r="K2" t="str">
            <v>Winsum</v>
          </cell>
          <cell r="L2" t="str">
            <v>Nederland</v>
          </cell>
          <cell r="M2" t="str">
            <v>0595-785525</v>
          </cell>
          <cell r="N2" t="str">
            <v/>
          </cell>
          <cell r="O2" t="str">
            <v>tinaturner1940@msn.com</v>
          </cell>
          <cell r="Q2" t="b">
            <v>1</v>
          </cell>
          <cell r="R2" t="b">
            <v>0</v>
          </cell>
          <cell r="S2" t="b">
            <v>0</v>
          </cell>
          <cell r="T2" t="b">
            <v>0</v>
          </cell>
          <cell r="U2" t="b">
            <v>0</v>
          </cell>
          <cell r="V2" t="str">
            <v>Harm Cornelissen</v>
          </cell>
          <cell r="W2">
            <v>32355</v>
          </cell>
          <cell r="X2">
            <v>1012</v>
          </cell>
          <cell r="Y2" t="str">
            <v>SV  Schavuit</v>
          </cell>
        </row>
        <row r="3">
          <cell r="A3">
            <v>1000003</v>
          </cell>
          <cell r="B3" t="str">
            <v>Ben</v>
          </cell>
          <cell r="C3" t="str">
            <v/>
          </cell>
          <cell r="D3" t="str">
            <v>Huizinga</v>
          </cell>
          <cell r="E3">
            <v>14113</v>
          </cell>
          <cell r="F3" t="str">
            <v>Heer</v>
          </cell>
          <cell r="G3">
            <v>124.575</v>
          </cell>
          <cell r="H3">
            <v>6</v>
          </cell>
          <cell r="I3" t="str">
            <v>Barmerweg 6-8</v>
          </cell>
          <cell r="J3" t="str">
            <v>9997 NH</v>
          </cell>
          <cell r="K3" t="str">
            <v>Doodstil</v>
          </cell>
          <cell r="L3" t="str">
            <v>Nederland</v>
          </cell>
          <cell r="M3" t="str">
            <v>0595-431894</v>
          </cell>
          <cell r="N3" t="str">
            <v/>
          </cell>
          <cell r="O3" t="str">
            <v/>
          </cell>
          <cell r="Q3" t="b">
            <v>1</v>
          </cell>
          <cell r="R3" t="b">
            <v>0</v>
          </cell>
          <cell r="S3" t="b">
            <v>0</v>
          </cell>
          <cell r="T3" t="b">
            <v>0</v>
          </cell>
          <cell r="U3" t="b">
            <v>0</v>
          </cell>
          <cell r="V3" t="str">
            <v>Ben Huizinga</v>
          </cell>
          <cell r="W3">
            <v>39272</v>
          </cell>
          <cell r="X3">
            <v>1012</v>
          </cell>
          <cell r="Y3" t="str">
            <v>SV  Schavuit</v>
          </cell>
        </row>
        <row r="4">
          <cell r="A4">
            <v>1000004</v>
          </cell>
          <cell r="B4" t="str">
            <v>Jan</v>
          </cell>
          <cell r="C4" t="str">
            <v/>
          </cell>
          <cell r="D4" t="str">
            <v>Brat</v>
          </cell>
          <cell r="E4">
            <v>21811</v>
          </cell>
          <cell r="F4" t="str">
            <v>Heer</v>
          </cell>
          <cell r="G4">
            <v>135.44999999999999</v>
          </cell>
          <cell r="H4">
            <v>4</v>
          </cell>
          <cell r="I4" t="str">
            <v>Lisztlaan 15</v>
          </cell>
          <cell r="J4" t="str">
            <v>9402 SZ</v>
          </cell>
          <cell r="K4" t="str">
            <v>Assen</v>
          </cell>
          <cell r="L4" t="str">
            <v>Nederland</v>
          </cell>
          <cell r="M4" t="str">
            <v>0592-866198</v>
          </cell>
          <cell r="N4" t="str">
            <v>06-12273793</v>
          </cell>
          <cell r="O4" t="str">
            <v>jan.brat59@gmail.com</v>
          </cell>
          <cell r="Q4" t="b">
            <v>1</v>
          </cell>
          <cell r="R4" t="b">
            <v>0</v>
          </cell>
          <cell r="S4" t="b">
            <v>0</v>
          </cell>
          <cell r="T4" t="b">
            <v>0</v>
          </cell>
          <cell r="U4" t="b">
            <v>0</v>
          </cell>
          <cell r="V4" t="str">
            <v>Jan Brat</v>
          </cell>
          <cell r="W4">
            <v>37169</v>
          </cell>
          <cell r="X4">
            <v>1012</v>
          </cell>
          <cell r="Y4" t="str">
            <v>SV  Schavuit</v>
          </cell>
        </row>
        <row r="5">
          <cell r="A5">
            <v>1000006</v>
          </cell>
          <cell r="B5" t="str">
            <v>Willie</v>
          </cell>
          <cell r="C5" t="str">
            <v/>
          </cell>
          <cell r="D5" t="str">
            <v>Collij</v>
          </cell>
          <cell r="E5">
            <v>16201</v>
          </cell>
          <cell r="F5" t="str">
            <v>Heer</v>
          </cell>
          <cell r="G5">
            <v>0</v>
          </cell>
          <cell r="H5">
            <v>14</v>
          </cell>
          <cell r="I5" t="str">
            <v>Kraaienest 22</v>
          </cell>
          <cell r="J5" t="str">
            <v>9733 HB</v>
          </cell>
          <cell r="K5" t="str">
            <v>Groningen</v>
          </cell>
          <cell r="L5" t="str">
            <v>Nederland</v>
          </cell>
          <cell r="M5" t="str">
            <v>050-7502556</v>
          </cell>
          <cell r="N5" t="str">
            <v/>
          </cell>
          <cell r="O5" t="str">
            <v>f.w.e.collij@tele2.nl</v>
          </cell>
          <cell r="Q5" t="b">
            <v>1</v>
          </cell>
          <cell r="R5" t="b">
            <v>0</v>
          </cell>
          <cell r="S5" t="b">
            <v>0</v>
          </cell>
          <cell r="T5" t="b">
            <v>0</v>
          </cell>
          <cell r="U5" t="b">
            <v>0</v>
          </cell>
          <cell r="V5" t="str">
            <v>Willie Collij</v>
          </cell>
          <cell r="W5">
            <v>34490</v>
          </cell>
          <cell r="X5">
            <v>1012</v>
          </cell>
          <cell r="Y5" t="str">
            <v>SV  Schavuit</v>
          </cell>
        </row>
        <row r="6">
          <cell r="A6">
            <v>1000018</v>
          </cell>
          <cell r="B6" t="str">
            <v>Leo</v>
          </cell>
          <cell r="C6" t="str">
            <v/>
          </cell>
          <cell r="D6" t="str">
            <v>Nauta</v>
          </cell>
          <cell r="E6">
            <v>25342</v>
          </cell>
          <cell r="F6" t="str">
            <v>Heer</v>
          </cell>
          <cell r="G6">
            <v>0</v>
          </cell>
          <cell r="H6">
            <v>14</v>
          </cell>
          <cell r="I6" t="str">
            <v>Hovenpad 9</v>
          </cell>
          <cell r="J6" t="str">
            <v>9479 PV</v>
          </cell>
          <cell r="K6" t="str">
            <v>Noord-Laren</v>
          </cell>
          <cell r="L6" t="str">
            <v>Nederland</v>
          </cell>
          <cell r="M6" t="str">
            <v>06-19106167</v>
          </cell>
          <cell r="N6" t="str">
            <v/>
          </cell>
          <cell r="O6" t="str">
            <v>lnauta@home.nl</v>
          </cell>
          <cell r="Q6" t="b">
            <v>1</v>
          </cell>
          <cell r="R6" t="b">
            <v>0</v>
          </cell>
          <cell r="S6" t="b">
            <v>0</v>
          </cell>
          <cell r="T6" t="b">
            <v>0</v>
          </cell>
          <cell r="U6" t="b">
            <v>0</v>
          </cell>
          <cell r="V6" t="str">
            <v>Leo Nauta</v>
          </cell>
          <cell r="W6">
            <v>36218</v>
          </cell>
          <cell r="X6">
            <v>1012</v>
          </cell>
          <cell r="Y6" t="str">
            <v>SV  Schavuit</v>
          </cell>
        </row>
        <row r="7">
          <cell r="A7">
            <v>1000037</v>
          </cell>
          <cell r="B7" t="str">
            <v>Horst</v>
          </cell>
          <cell r="C7" t="str">
            <v/>
          </cell>
          <cell r="D7" t="str">
            <v>Köster</v>
          </cell>
          <cell r="E7">
            <v>20674</v>
          </cell>
          <cell r="F7" t="str">
            <v>Heer</v>
          </cell>
          <cell r="G7">
            <v>0</v>
          </cell>
          <cell r="H7">
            <v>14</v>
          </cell>
          <cell r="I7" t="str">
            <v>Hatterlandstrasse 60</v>
          </cell>
          <cell r="J7" t="str">
            <v>26209</v>
          </cell>
          <cell r="K7" t="str">
            <v>Hatten</v>
          </cell>
          <cell r="L7" t="str">
            <v>Duitsland</v>
          </cell>
          <cell r="M7" t="str">
            <v/>
          </cell>
          <cell r="N7" t="str">
            <v/>
          </cell>
          <cell r="O7" t="str">
            <v>koester.jakkolo@t-online.de</v>
          </cell>
          <cell r="Q7" t="b">
            <v>1</v>
          </cell>
          <cell r="R7" t="b">
            <v>0</v>
          </cell>
          <cell r="S7" t="b">
            <v>0</v>
          </cell>
          <cell r="T7" t="b">
            <v>0</v>
          </cell>
          <cell r="U7" t="b">
            <v>0</v>
          </cell>
          <cell r="V7" t="str">
            <v>Horst Köster</v>
          </cell>
          <cell r="W7">
            <v>35886</v>
          </cell>
          <cell r="X7">
            <v>1028</v>
          </cell>
          <cell r="Y7" t="str">
            <v>SV De Brikkenmikkers</v>
          </cell>
        </row>
        <row r="8">
          <cell r="A8">
            <v>1000038</v>
          </cell>
          <cell r="B8" t="str">
            <v>Frank</v>
          </cell>
          <cell r="C8" t="str">
            <v/>
          </cell>
          <cell r="D8" t="str">
            <v>Oltmanns</v>
          </cell>
          <cell r="E8">
            <v>22801</v>
          </cell>
          <cell r="F8" t="str">
            <v>Heer</v>
          </cell>
          <cell r="G8">
            <v>0</v>
          </cell>
          <cell r="H8">
            <v>14</v>
          </cell>
          <cell r="I8" t="str">
            <v>Hahnenkamp 15</v>
          </cell>
          <cell r="J8" t="str">
            <v>27798</v>
          </cell>
          <cell r="K8" t="str">
            <v>Hude (old)</v>
          </cell>
          <cell r="L8" t="str">
            <v>Duitsland</v>
          </cell>
          <cell r="M8" t="str">
            <v/>
          </cell>
          <cell r="N8" t="str">
            <v/>
          </cell>
          <cell r="O8" t="str">
            <v/>
          </cell>
          <cell r="Q8" t="b">
            <v>1</v>
          </cell>
          <cell r="R8" t="b">
            <v>0</v>
          </cell>
          <cell r="S8" t="b">
            <v>0</v>
          </cell>
          <cell r="T8" t="b">
            <v>0</v>
          </cell>
          <cell r="U8" t="b">
            <v>0</v>
          </cell>
          <cell r="V8" t="str">
            <v>Frank Oltmanns</v>
          </cell>
          <cell r="W8">
            <v>35886</v>
          </cell>
          <cell r="X8">
            <v>1028</v>
          </cell>
          <cell r="Y8" t="str">
            <v>SV De Brikkenmikkers</v>
          </cell>
        </row>
        <row r="9">
          <cell r="A9">
            <v>1000039</v>
          </cell>
          <cell r="B9" t="str">
            <v>Marcel</v>
          </cell>
          <cell r="C9" t="str">
            <v/>
          </cell>
          <cell r="D9" t="str">
            <v>Viand</v>
          </cell>
          <cell r="E9">
            <v>30997</v>
          </cell>
          <cell r="F9" t="str">
            <v>Heer</v>
          </cell>
          <cell r="G9">
            <v>0</v>
          </cell>
          <cell r="H9">
            <v>14</v>
          </cell>
          <cell r="I9" t="str">
            <v>Oitsstrasse 14</v>
          </cell>
          <cell r="J9" t="str">
            <v>27798</v>
          </cell>
          <cell r="K9" t="str">
            <v>Hude (old)</v>
          </cell>
          <cell r="L9" t="str">
            <v>Duitsland</v>
          </cell>
          <cell r="M9" t="str">
            <v>0440818660</v>
          </cell>
          <cell r="N9" t="str">
            <v/>
          </cell>
          <cell r="O9" t="str">
            <v/>
          </cell>
          <cell r="Q9" t="b">
            <v>1</v>
          </cell>
          <cell r="R9" t="b">
            <v>0</v>
          </cell>
          <cell r="S9" t="b">
            <v>0</v>
          </cell>
          <cell r="T9" t="b">
            <v>0</v>
          </cell>
          <cell r="U9" t="b">
            <v>0</v>
          </cell>
          <cell r="V9" t="str">
            <v>Marcel Viand</v>
          </cell>
          <cell r="W9">
            <v>36827</v>
          </cell>
          <cell r="X9">
            <v>1028</v>
          </cell>
          <cell r="Y9" t="str">
            <v>SV De Brikkenmikkers</v>
          </cell>
        </row>
        <row r="10">
          <cell r="A10">
            <v>1000041</v>
          </cell>
          <cell r="B10" t="str">
            <v>Nelly</v>
          </cell>
          <cell r="C10" t="str">
            <v/>
          </cell>
          <cell r="D10" t="str">
            <v>Eekhof</v>
          </cell>
          <cell r="E10">
            <v>21063</v>
          </cell>
          <cell r="F10" t="str">
            <v>Dame</v>
          </cell>
          <cell r="G10">
            <v>0</v>
          </cell>
          <cell r="H10">
            <v>14</v>
          </cell>
          <cell r="I10" t="str">
            <v>Dijkstraat 10</v>
          </cell>
          <cell r="J10" t="str">
            <v>9724 KX</v>
          </cell>
          <cell r="K10" t="str">
            <v>Groningen</v>
          </cell>
          <cell r="L10" t="str">
            <v>Nederland</v>
          </cell>
          <cell r="M10" t="str">
            <v>050-3128228</v>
          </cell>
          <cell r="N10" t="str">
            <v/>
          </cell>
          <cell r="O10" t="str">
            <v>nelly.eekhof@gmail.com</v>
          </cell>
          <cell r="Q10" t="b">
            <v>1</v>
          </cell>
          <cell r="R10" t="b">
            <v>1</v>
          </cell>
          <cell r="S10" t="b">
            <v>0</v>
          </cell>
          <cell r="T10" t="b">
            <v>0</v>
          </cell>
          <cell r="U10" t="b">
            <v>1</v>
          </cell>
          <cell r="V10" t="str">
            <v>Nelly Eekhof</v>
          </cell>
          <cell r="W10">
            <v>32355</v>
          </cell>
          <cell r="X10">
            <v>0</v>
          </cell>
          <cell r="Y10" t="str">
            <v>Individuele leden</v>
          </cell>
        </row>
        <row r="11">
          <cell r="A11">
            <v>1000047</v>
          </cell>
          <cell r="B11" t="str">
            <v>Jaap</v>
          </cell>
          <cell r="C11" t="str">
            <v/>
          </cell>
          <cell r="D11" t="str">
            <v>Huisman</v>
          </cell>
          <cell r="E11">
            <v>19420</v>
          </cell>
          <cell r="F11" t="str">
            <v>Heer</v>
          </cell>
          <cell r="G11">
            <v>0</v>
          </cell>
          <cell r="H11">
            <v>14</v>
          </cell>
          <cell r="I11" t="str">
            <v>Alteveerstraat 13 A</v>
          </cell>
          <cell r="J11" t="str">
            <v>7906 CA</v>
          </cell>
          <cell r="K11" t="str">
            <v>Hoogeveen</v>
          </cell>
          <cell r="L11" t="str">
            <v>Nederland</v>
          </cell>
          <cell r="M11" t="str">
            <v>06-30666237</v>
          </cell>
          <cell r="N11" t="str">
            <v/>
          </cell>
          <cell r="O11" t="str">
            <v>jachuisman@home.nl</v>
          </cell>
          <cell r="Q11" t="b">
            <v>1</v>
          </cell>
          <cell r="R11" t="b">
            <v>0</v>
          </cell>
          <cell r="S11" t="b">
            <v>0</v>
          </cell>
          <cell r="T11" t="b">
            <v>0</v>
          </cell>
          <cell r="U11" t="b">
            <v>0</v>
          </cell>
          <cell r="V11" t="str">
            <v>Jaap Huisman</v>
          </cell>
          <cell r="W11">
            <v>32751</v>
          </cell>
          <cell r="X11">
            <v>1010</v>
          </cell>
          <cell r="Y11" t="str">
            <v>SV Hoogeveen aan de bak</v>
          </cell>
        </row>
        <row r="12">
          <cell r="A12">
            <v>1000048</v>
          </cell>
          <cell r="B12" t="str">
            <v>Jan</v>
          </cell>
          <cell r="C12" t="str">
            <v>van der</v>
          </cell>
          <cell r="D12" t="str">
            <v>Spoel</v>
          </cell>
          <cell r="E12">
            <v>17061</v>
          </cell>
          <cell r="F12" t="str">
            <v>Heer</v>
          </cell>
          <cell r="G12">
            <v>127.625</v>
          </cell>
          <cell r="H12">
            <v>6</v>
          </cell>
          <cell r="I12" t="str">
            <v>Kymmellstraat 35</v>
          </cell>
          <cell r="J12" t="str">
            <v>7907 CN</v>
          </cell>
          <cell r="K12" t="str">
            <v>Hoogeveen</v>
          </cell>
          <cell r="L12" t="str">
            <v>Nederland</v>
          </cell>
          <cell r="M12" t="str">
            <v>06-30318146</v>
          </cell>
          <cell r="N12" t="str">
            <v/>
          </cell>
          <cell r="O12" t="str">
            <v>svhoogeveenaandebak@home.nl</v>
          </cell>
          <cell r="Q12" t="b">
            <v>1</v>
          </cell>
          <cell r="R12" t="b">
            <v>0</v>
          </cell>
          <cell r="S12" t="b">
            <v>0</v>
          </cell>
          <cell r="T12" t="b">
            <v>0</v>
          </cell>
          <cell r="U12" t="b">
            <v>0</v>
          </cell>
          <cell r="V12" t="str">
            <v>Jan van der Spoel</v>
          </cell>
          <cell r="W12">
            <v>35816</v>
          </cell>
          <cell r="X12">
            <v>1010</v>
          </cell>
          <cell r="Y12" t="str">
            <v>SV Hoogeveen aan de bak</v>
          </cell>
        </row>
        <row r="13">
          <cell r="A13">
            <v>1000051</v>
          </cell>
          <cell r="B13" t="str">
            <v>Jan</v>
          </cell>
          <cell r="C13" t="str">
            <v>van der</v>
          </cell>
          <cell r="D13" t="str">
            <v>Sleen</v>
          </cell>
          <cell r="E13">
            <v>23113</v>
          </cell>
          <cell r="F13" t="str">
            <v>Heer</v>
          </cell>
          <cell r="G13">
            <v>132</v>
          </cell>
          <cell r="H13">
            <v>5</v>
          </cell>
          <cell r="I13" t="str">
            <v>Montgomerystraat 1-206</v>
          </cell>
          <cell r="J13" t="str">
            <v>7901 AV</v>
          </cell>
          <cell r="K13" t="str">
            <v>Hoogeveen</v>
          </cell>
          <cell r="L13" t="str">
            <v>Nederland</v>
          </cell>
          <cell r="M13" t="str">
            <v/>
          </cell>
          <cell r="N13" t="str">
            <v>06-11312700</v>
          </cell>
          <cell r="O13" t="str">
            <v/>
          </cell>
          <cell r="Q13" t="b">
            <v>1</v>
          </cell>
          <cell r="R13" t="b">
            <v>0</v>
          </cell>
          <cell r="S13" t="b">
            <v>0</v>
          </cell>
          <cell r="T13" t="b">
            <v>0</v>
          </cell>
          <cell r="U13" t="b">
            <v>0</v>
          </cell>
          <cell r="V13" t="str">
            <v>Jan van der Sleen</v>
          </cell>
          <cell r="W13">
            <v>34609</v>
          </cell>
          <cell r="X13">
            <v>1010</v>
          </cell>
          <cell r="Y13" t="str">
            <v>SV Hoogeveen aan de bak</v>
          </cell>
        </row>
        <row r="14">
          <cell r="A14">
            <v>1000053</v>
          </cell>
          <cell r="B14" t="str">
            <v>Edwin</v>
          </cell>
          <cell r="C14" t="str">
            <v>van der</v>
          </cell>
          <cell r="D14" t="str">
            <v>Meer</v>
          </cell>
          <cell r="E14">
            <v>25521</v>
          </cell>
          <cell r="F14" t="str">
            <v>Heer</v>
          </cell>
          <cell r="G14">
            <v>0</v>
          </cell>
          <cell r="H14">
            <v>14</v>
          </cell>
          <cell r="I14" t="str">
            <v>De Grasmus 21</v>
          </cell>
          <cell r="J14" t="str">
            <v>7905 AT</v>
          </cell>
          <cell r="K14" t="str">
            <v>Hoogeveen</v>
          </cell>
          <cell r="L14" t="str">
            <v>Nederland</v>
          </cell>
          <cell r="M14" t="str">
            <v>06-16699822</v>
          </cell>
          <cell r="N14" t="str">
            <v/>
          </cell>
          <cell r="O14" t="str">
            <v/>
          </cell>
          <cell r="Q14" t="b">
            <v>1</v>
          </cell>
          <cell r="R14" t="b">
            <v>0</v>
          </cell>
          <cell r="S14" t="b">
            <v>0</v>
          </cell>
          <cell r="T14" t="b">
            <v>0</v>
          </cell>
          <cell r="U14" t="b">
            <v>0</v>
          </cell>
          <cell r="V14" t="str">
            <v>Edwin van der Meer</v>
          </cell>
          <cell r="X14">
            <v>1010</v>
          </cell>
          <cell r="Y14" t="str">
            <v>SV Hoogeveen aan de bak</v>
          </cell>
        </row>
        <row r="15">
          <cell r="A15">
            <v>1000054</v>
          </cell>
          <cell r="B15" t="str">
            <v>Jan</v>
          </cell>
          <cell r="C15" t="str">
            <v/>
          </cell>
          <cell r="D15" t="str">
            <v>Zwiers</v>
          </cell>
          <cell r="E15">
            <v>17500</v>
          </cell>
          <cell r="F15" t="str">
            <v>Heer</v>
          </cell>
          <cell r="G15">
            <v>132.80000000000001</v>
          </cell>
          <cell r="H15">
            <v>5</v>
          </cell>
          <cell r="I15" t="str">
            <v>De Kroon 196</v>
          </cell>
          <cell r="J15" t="str">
            <v>7904 KZ</v>
          </cell>
          <cell r="K15" t="str">
            <v>Hoogeveen</v>
          </cell>
          <cell r="L15" t="str">
            <v>Nederland</v>
          </cell>
          <cell r="M15" t="str">
            <v>0528-274117</v>
          </cell>
          <cell r="N15" t="str">
            <v/>
          </cell>
          <cell r="O15" t="str">
            <v>magenjan@gmail.com</v>
          </cell>
          <cell r="Q15" t="b">
            <v>1</v>
          </cell>
          <cell r="R15" t="b">
            <v>0</v>
          </cell>
          <cell r="S15" t="b">
            <v>0</v>
          </cell>
          <cell r="T15" t="b">
            <v>0</v>
          </cell>
          <cell r="U15" t="b">
            <v>0</v>
          </cell>
          <cell r="V15" t="str">
            <v>Jan Zwiers</v>
          </cell>
          <cell r="W15">
            <v>37930</v>
          </cell>
          <cell r="X15">
            <v>1010</v>
          </cell>
          <cell r="Y15" t="str">
            <v>SV Hoogeveen aan de bak</v>
          </cell>
        </row>
        <row r="16">
          <cell r="A16">
            <v>1000056</v>
          </cell>
          <cell r="B16" t="str">
            <v>Marga</v>
          </cell>
          <cell r="C16" t="str">
            <v/>
          </cell>
          <cell r="D16" t="str">
            <v>Kelly</v>
          </cell>
          <cell r="E16">
            <v>22151</v>
          </cell>
          <cell r="F16" t="str">
            <v>Dame</v>
          </cell>
          <cell r="G16">
            <v>125.325</v>
          </cell>
          <cell r="H16">
            <v>6</v>
          </cell>
          <cell r="I16" t="str">
            <v>Stoekeplein 66-12</v>
          </cell>
          <cell r="J16" t="str">
            <v>7902 HM</v>
          </cell>
          <cell r="K16" t="str">
            <v>Hoogeveen</v>
          </cell>
          <cell r="L16" t="str">
            <v>Nederland</v>
          </cell>
          <cell r="M16" t="str">
            <v>06-30421594</v>
          </cell>
          <cell r="N16" t="str">
            <v/>
          </cell>
          <cell r="O16" t="str">
            <v/>
          </cell>
          <cell r="Q16" t="b">
            <v>1</v>
          </cell>
          <cell r="R16" t="b">
            <v>0</v>
          </cell>
          <cell r="S16" t="b">
            <v>0</v>
          </cell>
          <cell r="T16" t="b">
            <v>0</v>
          </cell>
          <cell r="U16" t="b">
            <v>0</v>
          </cell>
          <cell r="V16" t="str">
            <v>Marga Kelly</v>
          </cell>
          <cell r="X16">
            <v>1010</v>
          </cell>
          <cell r="Y16" t="str">
            <v>SV Hoogeveen aan de bak</v>
          </cell>
        </row>
        <row r="17">
          <cell r="A17">
            <v>1000058</v>
          </cell>
          <cell r="B17" t="str">
            <v>Hettie</v>
          </cell>
          <cell r="C17" t="str">
            <v/>
          </cell>
          <cell r="D17" t="str">
            <v>Kleine</v>
          </cell>
          <cell r="E17">
            <v>22489</v>
          </cell>
          <cell r="F17" t="str">
            <v>Dame</v>
          </cell>
          <cell r="G17">
            <v>144.02500000000001</v>
          </cell>
          <cell r="H17">
            <v>3</v>
          </cell>
          <cell r="I17" t="str">
            <v>Alteveerstraat 13 a</v>
          </cell>
          <cell r="J17" t="str">
            <v>7906 CA</v>
          </cell>
          <cell r="K17" t="str">
            <v>Hoogeveen</v>
          </cell>
          <cell r="L17" t="str">
            <v>Nederland</v>
          </cell>
          <cell r="M17" t="str">
            <v>06-82446884</v>
          </cell>
          <cell r="N17" t="str">
            <v/>
          </cell>
          <cell r="O17" t="str">
            <v>hettiekleine@home.nl</v>
          </cell>
          <cell r="Q17" t="b">
            <v>1</v>
          </cell>
          <cell r="R17" t="b">
            <v>0</v>
          </cell>
          <cell r="S17" t="b">
            <v>0</v>
          </cell>
          <cell r="T17" t="b">
            <v>0</v>
          </cell>
          <cell r="U17" t="b">
            <v>0</v>
          </cell>
          <cell r="V17" t="str">
            <v>Hettie Kleine</v>
          </cell>
          <cell r="W17">
            <v>33115</v>
          </cell>
          <cell r="X17">
            <v>1010</v>
          </cell>
          <cell r="Y17" t="str">
            <v>SV Hoogeveen aan de bak</v>
          </cell>
        </row>
        <row r="18">
          <cell r="A18">
            <v>1000059</v>
          </cell>
          <cell r="B18" t="str">
            <v>Ellie</v>
          </cell>
          <cell r="C18" t="str">
            <v/>
          </cell>
          <cell r="D18" t="str">
            <v>Kleine</v>
          </cell>
          <cell r="E18">
            <v>25000</v>
          </cell>
          <cell r="F18" t="str">
            <v>Dame</v>
          </cell>
          <cell r="G18">
            <v>125.7</v>
          </cell>
          <cell r="H18">
            <v>6</v>
          </cell>
          <cell r="I18" t="str">
            <v>Alb. Steenbergenstraat 49</v>
          </cell>
          <cell r="J18" t="str">
            <v>7906 BV</v>
          </cell>
          <cell r="K18" t="str">
            <v>Hoogeveen</v>
          </cell>
          <cell r="L18" t="str">
            <v>Nederland</v>
          </cell>
          <cell r="M18" t="str">
            <v>06-15103961</v>
          </cell>
          <cell r="N18" t="str">
            <v/>
          </cell>
          <cell r="O18" t="str">
            <v/>
          </cell>
          <cell r="Q18" t="b">
            <v>1</v>
          </cell>
          <cell r="R18" t="b">
            <v>0</v>
          </cell>
          <cell r="S18" t="b">
            <v>0</v>
          </cell>
          <cell r="T18" t="b">
            <v>0</v>
          </cell>
          <cell r="U18" t="b">
            <v>0</v>
          </cell>
          <cell r="V18" t="str">
            <v>Ellie Kleine</v>
          </cell>
          <cell r="W18">
            <v>32751</v>
          </cell>
          <cell r="X18">
            <v>1010</v>
          </cell>
          <cell r="Y18" t="str">
            <v>SV Hoogeveen aan de bak</v>
          </cell>
        </row>
        <row r="19">
          <cell r="A19">
            <v>1000061</v>
          </cell>
          <cell r="B19" t="str">
            <v>Janny</v>
          </cell>
          <cell r="C19" t="str">
            <v/>
          </cell>
          <cell r="D19" t="str">
            <v>Heuvelman</v>
          </cell>
          <cell r="E19">
            <v>16829</v>
          </cell>
          <cell r="F19" t="str">
            <v>Dame</v>
          </cell>
          <cell r="G19">
            <v>0</v>
          </cell>
          <cell r="H19">
            <v>14</v>
          </cell>
          <cell r="I19" t="str">
            <v>'t Heuveltje 7</v>
          </cell>
          <cell r="J19" t="str">
            <v>7921 KJ</v>
          </cell>
          <cell r="K19" t="str">
            <v>Zuidwolde</v>
          </cell>
          <cell r="L19" t="str">
            <v>Nederland</v>
          </cell>
          <cell r="M19" t="str">
            <v>0528-372350</v>
          </cell>
          <cell r="N19" t="str">
            <v/>
          </cell>
          <cell r="O19" t="str">
            <v/>
          </cell>
          <cell r="P19">
            <v>44712</v>
          </cell>
          <cell r="Q19" t="b">
            <v>1</v>
          </cell>
          <cell r="R19" t="b">
            <v>0</v>
          </cell>
          <cell r="S19" t="b">
            <v>0</v>
          </cell>
          <cell r="T19" t="b">
            <v>1</v>
          </cell>
          <cell r="U19" t="b">
            <v>0</v>
          </cell>
          <cell r="V19" t="str">
            <v>Janny Heuvelman</v>
          </cell>
          <cell r="W19">
            <v>37842</v>
          </cell>
          <cell r="X19" t="e">
            <v>#N/A</v>
          </cell>
          <cell r="Y19" t="e">
            <v>#N/A</v>
          </cell>
        </row>
        <row r="20">
          <cell r="A20">
            <v>1000065</v>
          </cell>
          <cell r="B20" t="str">
            <v>Henk</v>
          </cell>
          <cell r="C20" t="str">
            <v/>
          </cell>
          <cell r="D20" t="str">
            <v>Kruizinga</v>
          </cell>
          <cell r="E20">
            <v>28933</v>
          </cell>
          <cell r="F20" t="str">
            <v>Heer</v>
          </cell>
          <cell r="G20">
            <v>0</v>
          </cell>
          <cell r="H20">
            <v>14</v>
          </cell>
          <cell r="I20" t="str">
            <v>Echtenstraat 74</v>
          </cell>
          <cell r="J20" t="str">
            <v>9402 JD</v>
          </cell>
          <cell r="K20" t="str">
            <v>Assen</v>
          </cell>
          <cell r="L20" t="str">
            <v>Nederland</v>
          </cell>
          <cell r="M20" t="str">
            <v>0592-345109</v>
          </cell>
          <cell r="N20" t="str">
            <v/>
          </cell>
          <cell r="O20" t="str">
            <v>henk_kruizinga@hotmail.com</v>
          </cell>
          <cell r="Q20" t="b">
            <v>1</v>
          </cell>
          <cell r="R20" t="b">
            <v>0</v>
          </cell>
          <cell r="S20" t="b">
            <v>0</v>
          </cell>
          <cell r="T20" t="b">
            <v>0</v>
          </cell>
          <cell r="U20" t="b">
            <v>0</v>
          </cell>
          <cell r="V20" t="str">
            <v>Henk Kruizinga</v>
          </cell>
          <cell r="W20">
            <v>37256</v>
          </cell>
          <cell r="X20">
            <v>1012</v>
          </cell>
          <cell r="Y20" t="str">
            <v>SV  Schavuit</v>
          </cell>
        </row>
        <row r="21">
          <cell r="A21">
            <v>1000066</v>
          </cell>
          <cell r="B21" t="str">
            <v>Harm</v>
          </cell>
          <cell r="C21" t="str">
            <v/>
          </cell>
          <cell r="D21" t="str">
            <v>Geerts</v>
          </cell>
          <cell r="E21">
            <v>14140</v>
          </cell>
          <cell r="F21" t="str">
            <v>Heer</v>
          </cell>
          <cell r="G21">
            <v>0</v>
          </cell>
          <cell r="H21">
            <v>14</v>
          </cell>
          <cell r="I21" t="str">
            <v>Laaghalerveen 4</v>
          </cell>
          <cell r="J21" t="str">
            <v>9414 VG</v>
          </cell>
          <cell r="K21" t="str">
            <v>Hooghalen</v>
          </cell>
          <cell r="L21" t="str">
            <v>Nederland</v>
          </cell>
          <cell r="M21" t="str">
            <v>0593-592237</v>
          </cell>
          <cell r="N21" t="str">
            <v/>
          </cell>
          <cell r="O21" t="str">
            <v/>
          </cell>
          <cell r="P21">
            <v>44798</v>
          </cell>
          <cell r="Q21" t="b">
            <v>1</v>
          </cell>
          <cell r="R21" t="b">
            <v>0</v>
          </cell>
          <cell r="S21" t="b">
            <v>0</v>
          </cell>
          <cell r="T21" t="b">
            <v>1</v>
          </cell>
          <cell r="U21" t="b">
            <v>0</v>
          </cell>
          <cell r="V21" t="str">
            <v>Harm Geerts</v>
          </cell>
          <cell r="W21">
            <v>29526</v>
          </cell>
          <cell r="X21" t="e">
            <v>#N/A</v>
          </cell>
          <cell r="Y21" t="e">
            <v>#N/A</v>
          </cell>
        </row>
        <row r="22">
          <cell r="A22">
            <v>1000070</v>
          </cell>
          <cell r="B22" t="str">
            <v>Hendrik</v>
          </cell>
          <cell r="C22" t="str">
            <v/>
          </cell>
          <cell r="D22" t="str">
            <v>Mensing</v>
          </cell>
          <cell r="E22">
            <v>19331</v>
          </cell>
          <cell r="F22" t="str">
            <v>Heer</v>
          </cell>
          <cell r="G22">
            <v>0</v>
          </cell>
          <cell r="H22">
            <v>14</v>
          </cell>
          <cell r="I22" t="str">
            <v>Talmastraat 176</v>
          </cell>
          <cell r="J22" t="str">
            <v>9406 KR</v>
          </cell>
          <cell r="K22" t="str">
            <v>Assen</v>
          </cell>
          <cell r="L22" t="str">
            <v>Nederland</v>
          </cell>
          <cell r="M22" t="str">
            <v/>
          </cell>
          <cell r="N22" t="str">
            <v>06-19264818</v>
          </cell>
          <cell r="O22" t="str">
            <v/>
          </cell>
          <cell r="Q22" t="b">
            <v>1</v>
          </cell>
          <cell r="R22" t="b">
            <v>0</v>
          </cell>
          <cell r="S22" t="b">
            <v>0</v>
          </cell>
          <cell r="T22" t="b">
            <v>0</v>
          </cell>
          <cell r="U22" t="b">
            <v>0</v>
          </cell>
          <cell r="V22" t="str">
            <v>Hendrik Mensing</v>
          </cell>
          <cell r="X22">
            <v>1028</v>
          </cell>
          <cell r="Y22" t="str">
            <v>SV De Brikkenmikkers</v>
          </cell>
        </row>
        <row r="23">
          <cell r="A23">
            <v>1000071</v>
          </cell>
          <cell r="B23" t="str">
            <v>Ramon</v>
          </cell>
          <cell r="C23" t="str">
            <v/>
          </cell>
          <cell r="D23" t="str">
            <v>Bergsma</v>
          </cell>
          <cell r="E23">
            <v>31840</v>
          </cell>
          <cell r="F23" t="str">
            <v>Heer</v>
          </cell>
          <cell r="G23">
            <v>0</v>
          </cell>
          <cell r="H23">
            <v>14</v>
          </cell>
          <cell r="I23" t="str">
            <v>het Kanaal 207</v>
          </cell>
          <cell r="J23" t="str">
            <v>9402 AE</v>
          </cell>
          <cell r="K23" t="str">
            <v>Assen</v>
          </cell>
          <cell r="L23" t="str">
            <v>Nederland</v>
          </cell>
          <cell r="M23" t="str">
            <v>0592-312895</v>
          </cell>
          <cell r="N23" t="str">
            <v/>
          </cell>
          <cell r="O23" t="str">
            <v/>
          </cell>
          <cell r="Q23" t="b">
            <v>1</v>
          </cell>
          <cell r="R23" t="b">
            <v>0</v>
          </cell>
          <cell r="S23" t="b">
            <v>0</v>
          </cell>
          <cell r="T23" t="b">
            <v>0</v>
          </cell>
          <cell r="U23" t="b">
            <v>0</v>
          </cell>
          <cell r="V23" t="str">
            <v>Ramon Bergsma</v>
          </cell>
          <cell r="W23">
            <v>38987</v>
          </cell>
          <cell r="X23">
            <v>1012</v>
          </cell>
          <cell r="Y23" t="str">
            <v>SV  Schavuit</v>
          </cell>
        </row>
        <row r="24">
          <cell r="A24">
            <v>1000073</v>
          </cell>
          <cell r="B24" t="str">
            <v>Jan</v>
          </cell>
          <cell r="C24" t="str">
            <v/>
          </cell>
          <cell r="D24" t="str">
            <v>Moesker</v>
          </cell>
          <cell r="E24">
            <v>15389</v>
          </cell>
          <cell r="F24" t="str">
            <v>Heer</v>
          </cell>
          <cell r="G24">
            <v>0</v>
          </cell>
          <cell r="H24">
            <v>14</v>
          </cell>
          <cell r="I24" t="str">
            <v>Prunushage 29</v>
          </cell>
          <cell r="J24" t="str">
            <v>9408 ER</v>
          </cell>
          <cell r="K24" t="str">
            <v>Assen</v>
          </cell>
          <cell r="L24" t="str">
            <v>Nederland</v>
          </cell>
          <cell r="M24" t="str">
            <v>0592-350991</v>
          </cell>
          <cell r="N24" t="str">
            <v/>
          </cell>
          <cell r="O24" t="str">
            <v>janmoesker@home.nl</v>
          </cell>
          <cell r="Q24" t="b">
            <v>1</v>
          </cell>
          <cell r="R24" t="b">
            <v>0</v>
          </cell>
          <cell r="S24" t="b">
            <v>0</v>
          </cell>
          <cell r="T24" t="b">
            <v>0</v>
          </cell>
          <cell r="U24" t="b">
            <v>0</v>
          </cell>
          <cell r="V24" t="str">
            <v>Jan Moesker</v>
          </cell>
          <cell r="W24">
            <v>33226</v>
          </cell>
          <cell r="X24">
            <v>1012</v>
          </cell>
          <cell r="Y24" t="str">
            <v>SV  Schavuit</v>
          </cell>
        </row>
        <row r="25">
          <cell r="A25">
            <v>1000074</v>
          </cell>
          <cell r="B25" t="str">
            <v>Jan</v>
          </cell>
          <cell r="C25" t="str">
            <v/>
          </cell>
          <cell r="D25" t="str">
            <v>Postma</v>
          </cell>
          <cell r="E25">
            <v>19239</v>
          </cell>
          <cell r="F25" t="str">
            <v>Heer</v>
          </cell>
          <cell r="G25">
            <v>143.01</v>
          </cell>
          <cell r="H25">
            <v>1</v>
          </cell>
          <cell r="I25" t="str">
            <v>Bellevue 33</v>
          </cell>
          <cell r="J25" t="str">
            <v>9401 HK</v>
          </cell>
          <cell r="K25" t="str">
            <v>Assen</v>
          </cell>
          <cell r="L25" t="str">
            <v>Nederland</v>
          </cell>
          <cell r="M25" t="str">
            <v>0592-356611</v>
          </cell>
          <cell r="N25" t="str">
            <v/>
          </cell>
          <cell r="O25" t="str">
            <v/>
          </cell>
          <cell r="Q25" t="b">
            <v>1</v>
          </cell>
          <cell r="R25" t="b">
            <v>0</v>
          </cell>
          <cell r="S25" t="b">
            <v>0</v>
          </cell>
          <cell r="T25" t="b">
            <v>0</v>
          </cell>
          <cell r="U25" t="b">
            <v>0</v>
          </cell>
          <cell r="V25" t="str">
            <v>Jan Postma</v>
          </cell>
          <cell r="W25">
            <v>38987</v>
          </cell>
          <cell r="X25">
            <v>1012</v>
          </cell>
          <cell r="Y25" t="str">
            <v>SV  Schavuit</v>
          </cell>
        </row>
        <row r="26">
          <cell r="A26">
            <v>1000077</v>
          </cell>
          <cell r="B26" t="str">
            <v>Erik</v>
          </cell>
          <cell r="C26" t="str">
            <v/>
          </cell>
          <cell r="D26" t="str">
            <v>Koelewijn</v>
          </cell>
          <cell r="E26">
            <v>27282</v>
          </cell>
          <cell r="F26" t="str">
            <v>Heer</v>
          </cell>
          <cell r="G26">
            <v>0</v>
          </cell>
          <cell r="H26">
            <v>14</v>
          </cell>
          <cell r="I26" t="str">
            <v>Martin Luther Kingweg 84</v>
          </cell>
          <cell r="J26" t="str">
            <v>9403 BW</v>
          </cell>
          <cell r="K26" t="str">
            <v>Assen</v>
          </cell>
          <cell r="L26" t="str">
            <v>Nederland</v>
          </cell>
          <cell r="M26" t="str">
            <v/>
          </cell>
          <cell r="N26" t="str">
            <v>06-52143423</v>
          </cell>
          <cell r="O26" t="str">
            <v/>
          </cell>
          <cell r="Q26" t="b">
            <v>1</v>
          </cell>
          <cell r="R26" t="b">
            <v>0</v>
          </cell>
          <cell r="S26" t="b">
            <v>0</v>
          </cell>
          <cell r="T26" t="b">
            <v>0</v>
          </cell>
          <cell r="U26" t="b">
            <v>0</v>
          </cell>
          <cell r="V26" t="str">
            <v>Erik Koelewijn</v>
          </cell>
          <cell r="W26">
            <v>39056</v>
          </cell>
          <cell r="X26">
            <v>1012</v>
          </cell>
          <cell r="Y26" t="str">
            <v>SV  Schavuit</v>
          </cell>
        </row>
        <row r="27">
          <cell r="A27">
            <v>1000083</v>
          </cell>
          <cell r="B27" t="str">
            <v>Alie</v>
          </cell>
          <cell r="C27" t="str">
            <v/>
          </cell>
          <cell r="D27" t="str">
            <v>Geerts</v>
          </cell>
          <cell r="E27">
            <v>14952</v>
          </cell>
          <cell r="F27" t="str">
            <v>Dame</v>
          </cell>
          <cell r="G27">
            <v>0</v>
          </cell>
          <cell r="H27">
            <v>14</v>
          </cell>
          <cell r="I27" t="str">
            <v>Laaghalerveen 4</v>
          </cell>
          <cell r="J27" t="str">
            <v>9414 VG</v>
          </cell>
          <cell r="K27" t="str">
            <v>Hooghalen</v>
          </cell>
          <cell r="L27" t="str">
            <v>Nederland</v>
          </cell>
          <cell r="M27" t="str">
            <v>0593-592237</v>
          </cell>
          <cell r="N27" t="str">
            <v/>
          </cell>
          <cell r="O27" t="str">
            <v/>
          </cell>
          <cell r="P27">
            <v>44840</v>
          </cell>
          <cell r="Q27" t="b">
            <v>1</v>
          </cell>
          <cell r="R27" t="b">
            <v>0</v>
          </cell>
          <cell r="S27" t="b">
            <v>0</v>
          </cell>
          <cell r="T27" t="b">
            <v>1</v>
          </cell>
          <cell r="U27" t="b">
            <v>0</v>
          </cell>
          <cell r="V27" t="str">
            <v>Alie Geerts</v>
          </cell>
          <cell r="W27">
            <v>34007</v>
          </cell>
          <cell r="X27" t="e">
            <v>#N/A</v>
          </cell>
          <cell r="Y27" t="e">
            <v>#N/A</v>
          </cell>
        </row>
        <row r="28">
          <cell r="A28">
            <v>1000085</v>
          </cell>
          <cell r="B28" t="str">
            <v>Piekie</v>
          </cell>
          <cell r="C28" t="str">
            <v/>
          </cell>
          <cell r="D28" t="str">
            <v>Snuk-Maatjes</v>
          </cell>
          <cell r="E28">
            <v>15756</v>
          </cell>
          <cell r="F28" t="str">
            <v>Dame</v>
          </cell>
          <cell r="G28">
            <v>0</v>
          </cell>
          <cell r="H28">
            <v>14</v>
          </cell>
          <cell r="I28" t="str">
            <v>Schoolstraat 60</v>
          </cell>
          <cell r="J28" t="str">
            <v>9471 KM</v>
          </cell>
          <cell r="K28" t="str">
            <v>Zuidlaren</v>
          </cell>
          <cell r="L28" t="str">
            <v>Nederland</v>
          </cell>
          <cell r="M28" t="str">
            <v>050- 5347935</v>
          </cell>
          <cell r="N28" t="str">
            <v/>
          </cell>
          <cell r="O28" t="str">
            <v/>
          </cell>
          <cell r="Q28" t="b">
            <v>1</v>
          </cell>
          <cell r="R28" t="b">
            <v>0</v>
          </cell>
          <cell r="S28" t="b">
            <v>0</v>
          </cell>
          <cell r="T28" t="b">
            <v>0</v>
          </cell>
          <cell r="U28" t="b">
            <v>0</v>
          </cell>
          <cell r="V28" t="str">
            <v>Piekie Snuk-Maatjes</v>
          </cell>
          <cell r="W28">
            <v>37256</v>
          </cell>
          <cell r="X28">
            <v>1012</v>
          </cell>
          <cell r="Y28" t="str">
            <v>SV  Schavuit</v>
          </cell>
        </row>
        <row r="29">
          <cell r="A29">
            <v>1000086</v>
          </cell>
          <cell r="B29" t="str">
            <v>Janny</v>
          </cell>
          <cell r="C29" t="str">
            <v/>
          </cell>
          <cell r="D29" t="str">
            <v>Kruizinga</v>
          </cell>
          <cell r="E29">
            <v>25468</v>
          </cell>
          <cell r="F29" t="str">
            <v>Dame</v>
          </cell>
          <cell r="G29">
            <v>133.67500000000001</v>
          </cell>
          <cell r="H29">
            <v>4</v>
          </cell>
          <cell r="I29" t="str">
            <v>Lisztlaan 15</v>
          </cell>
          <cell r="J29" t="str">
            <v>9402 SZ</v>
          </cell>
          <cell r="K29" t="str">
            <v>Assen</v>
          </cell>
          <cell r="L29" t="str">
            <v>Nederland</v>
          </cell>
          <cell r="M29" t="str">
            <v>0592-866198</v>
          </cell>
          <cell r="N29" t="str">
            <v/>
          </cell>
          <cell r="O29" t="str">
            <v>kruizingaj@hotmail.com</v>
          </cell>
          <cell r="Q29" t="b">
            <v>1</v>
          </cell>
          <cell r="R29" t="b">
            <v>0</v>
          </cell>
          <cell r="S29" t="b">
            <v>0</v>
          </cell>
          <cell r="T29" t="b">
            <v>0</v>
          </cell>
          <cell r="U29" t="b">
            <v>0</v>
          </cell>
          <cell r="V29" t="str">
            <v>Janny Kruizinga</v>
          </cell>
          <cell r="W29">
            <v>34764</v>
          </cell>
          <cell r="X29">
            <v>1012</v>
          </cell>
          <cell r="Y29" t="str">
            <v>SV  Schavuit</v>
          </cell>
        </row>
        <row r="30">
          <cell r="A30">
            <v>1000090</v>
          </cell>
          <cell r="B30" t="str">
            <v>Albert</v>
          </cell>
          <cell r="C30" t="str">
            <v>de</v>
          </cell>
          <cell r="D30" t="str">
            <v>Boer</v>
          </cell>
          <cell r="E30">
            <v>23405</v>
          </cell>
          <cell r="F30" t="str">
            <v>Heer</v>
          </cell>
          <cell r="G30">
            <v>0</v>
          </cell>
          <cell r="H30">
            <v>14</v>
          </cell>
          <cell r="I30" t="str">
            <v>Weijtacken 232</v>
          </cell>
          <cell r="J30" t="str">
            <v>7824 PL</v>
          </cell>
          <cell r="K30" t="str">
            <v>Emmen</v>
          </cell>
          <cell r="L30" t="str">
            <v>Nederland</v>
          </cell>
          <cell r="M30" t="str">
            <v>0591-619573</v>
          </cell>
          <cell r="N30" t="str">
            <v/>
          </cell>
          <cell r="O30" t="str">
            <v/>
          </cell>
          <cell r="Q30" t="b">
            <v>1</v>
          </cell>
          <cell r="R30" t="b">
            <v>0</v>
          </cell>
          <cell r="S30" t="b">
            <v>0</v>
          </cell>
          <cell r="T30" t="b">
            <v>0</v>
          </cell>
          <cell r="U30" t="b">
            <v>0</v>
          </cell>
          <cell r="V30" t="str">
            <v>Albert de Boer</v>
          </cell>
          <cell r="W30">
            <v>35488</v>
          </cell>
          <cell r="X30">
            <v>1013</v>
          </cell>
          <cell r="Y30" t="str">
            <v>SV S.I.O.G.</v>
          </cell>
        </row>
        <row r="31">
          <cell r="A31">
            <v>1000093</v>
          </cell>
          <cell r="B31" t="str">
            <v>Hendrik</v>
          </cell>
          <cell r="C31" t="str">
            <v/>
          </cell>
          <cell r="D31" t="str">
            <v>Bruintjes</v>
          </cell>
          <cell r="E31">
            <v>18808</v>
          </cell>
          <cell r="F31" t="str">
            <v>Heer</v>
          </cell>
          <cell r="G31">
            <v>0</v>
          </cell>
          <cell r="H31">
            <v>14</v>
          </cell>
          <cell r="I31" t="str">
            <v>Paterslaan 37</v>
          </cell>
          <cell r="J31" t="str">
            <v>9515 PL</v>
          </cell>
          <cell r="K31" t="str">
            <v>Gasselternijveenschemond</v>
          </cell>
          <cell r="L31" t="str">
            <v>Nederland</v>
          </cell>
          <cell r="M31" t="str">
            <v>0599-610934</v>
          </cell>
          <cell r="N31" t="str">
            <v/>
          </cell>
          <cell r="O31" t="str">
            <v/>
          </cell>
          <cell r="Q31" t="b">
            <v>1</v>
          </cell>
          <cell r="R31" t="b">
            <v>0</v>
          </cell>
          <cell r="S31" t="b">
            <v>0</v>
          </cell>
          <cell r="T31" t="b">
            <v>0</v>
          </cell>
          <cell r="U31" t="b">
            <v>0</v>
          </cell>
          <cell r="V31" t="str">
            <v>Hendrik Bruintjes</v>
          </cell>
          <cell r="W31">
            <v>38272</v>
          </cell>
          <cell r="X31">
            <v>1013</v>
          </cell>
          <cell r="Y31" t="str">
            <v>SV S.I.O.G.</v>
          </cell>
        </row>
        <row r="32">
          <cell r="A32">
            <v>1000094</v>
          </cell>
          <cell r="B32" t="str">
            <v>Gezinus</v>
          </cell>
          <cell r="C32" t="str">
            <v>van der</v>
          </cell>
          <cell r="D32" t="str">
            <v>Weide</v>
          </cell>
          <cell r="E32">
            <v>25510</v>
          </cell>
          <cell r="F32" t="str">
            <v>Heer</v>
          </cell>
          <cell r="G32">
            <v>0</v>
          </cell>
          <cell r="H32">
            <v>14</v>
          </cell>
          <cell r="I32" t="str">
            <v>Oude Meerdijk 57</v>
          </cell>
          <cell r="J32" t="str">
            <v>7824 RS</v>
          </cell>
          <cell r="K32" t="str">
            <v>Emmen</v>
          </cell>
          <cell r="L32" t="str">
            <v>Nederland</v>
          </cell>
          <cell r="M32" t="str">
            <v/>
          </cell>
          <cell r="N32" t="str">
            <v/>
          </cell>
          <cell r="O32" t="str">
            <v/>
          </cell>
          <cell r="Q32" t="b">
            <v>1</v>
          </cell>
          <cell r="R32" t="b">
            <v>0</v>
          </cell>
          <cell r="S32" t="b">
            <v>0</v>
          </cell>
          <cell r="T32" t="b">
            <v>0</v>
          </cell>
          <cell r="U32" t="b">
            <v>0</v>
          </cell>
          <cell r="V32" t="str">
            <v>Gezinus van der Weide</v>
          </cell>
          <cell r="W32">
            <v>36114</v>
          </cell>
          <cell r="X32">
            <v>1013</v>
          </cell>
          <cell r="Y32" t="str">
            <v>SV S.I.O.G.</v>
          </cell>
        </row>
        <row r="33">
          <cell r="A33">
            <v>1000096</v>
          </cell>
          <cell r="B33" t="str">
            <v>Els</v>
          </cell>
          <cell r="C33" t="str">
            <v>van der</v>
          </cell>
          <cell r="D33" t="str">
            <v>Wal-Rix</v>
          </cell>
          <cell r="E33">
            <v>17254</v>
          </cell>
          <cell r="F33" t="str">
            <v>Dame</v>
          </cell>
          <cell r="G33">
            <v>0</v>
          </cell>
          <cell r="H33">
            <v>14</v>
          </cell>
          <cell r="I33" t="str">
            <v>Rolderbrink 274</v>
          </cell>
          <cell r="J33" t="str">
            <v>7812 PN</v>
          </cell>
          <cell r="K33" t="str">
            <v>Emmen</v>
          </cell>
          <cell r="L33" t="str">
            <v>Nederland</v>
          </cell>
          <cell r="M33" t="str">
            <v>0591-610411</v>
          </cell>
          <cell r="N33" t="str">
            <v/>
          </cell>
          <cell r="O33" t="str">
            <v>sietse.van.der.wal@hetnet.nl</v>
          </cell>
          <cell r="Q33" t="b">
            <v>0</v>
          </cell>
          <cell r="R33" t="b">
            <v>0</v>
          </cell>
          <cell r="S33" t="b">
            <v>0</v>
          </cell>
          <cell r="T33" t="b">
            <v>0</v>
          </cell>
          <cell r="U33" t="b">
            <v>0</v>
          </cell>
          <cell r="V33" t="str">
            <v>Els van der Wal-Rix</v>
          </cell>
          <cell r="W33">
            <v>32355</v>
          </cell>
          <cell r="X33">
            <v>1013</v>
          </cell>
          <cell r="Y33" t="str">
            <v>SV S.I.O.G.</v>
          </cell>
        </row>
        <row r="34">
          <cell r="A34">
            <v>1000102</v>
          </cell>
          <cell r="B34" t="str">
            <v>Geert</v>
          </cell>
          <cell r="C34" t="str">
            <v/>
          </cell>
          <cell r="D34" t="str">
            <v>Dries</v>
          </cell>
          <cell r="E34">
            <v>17927</v>
          </cell>
          <cell r="F34" t="str">
            <v>Heer</v>
          </cell>
          <cell r="G34">
            <v>0</v>
          </cell>
          <cell r="H34">
            <v>14</v>
          </cell>
          <cell r="I34" t="str">
            <v>Bentlagestraat 19</v>
          </cell>
          <cell r="J34" t="str">
            <v>9561 HA</v>
          </cell>
          <cell r="K34" t="str">
            <v>Ter Apel</v>
          </cell>
          <cell r="L34" t="str">
            <v>Nederland</v>
          </cell>
          <cell r="M34" t="str">
            <v/>
          </cell>
          <cell r="N34" t="str">
            <v/>
          </cell>
          <cell r="O34" t="str">
            <v/>
          </cell>
          <cell r="Q34" t="b">
            <v>0</v>
          </cell>
          <cell r="R34" t="b">
            <v>0</v>
          </cell>
          <cell r="S34" t="b">
            <v>0</v>
          </cell>
          <cell r="T34" t="b">
            <v>0</v>
          </cell>
          <cell r="U34" t="b">
            <v>0</v>
          </cell>
          <cell r="V34" t="str">
            <v>Geert Dries</v>
          </cell>
          <cell r="W34">
            <v>37150</v>
          </cell>
          <cell r="X34">
            <v>1015</v>
          </cell>
          <cell r="Y34" t="str">
            <v>SV Ter Apel eo</v>
          </cell>
        </row>
        <row r="35">
          <cell r="A35">
            <v>1000104</v>
          </cell>
          <cell r="B35" t="str">
            <v>Lammert</v>
          </cell>
          <cell r="C35" t="str">
            <v/>
          </cell>
          <cell r="D35" t="str">
            <v>Kiers</v>
          </cell>
          <cell r="E35">
            <v>15664</v>
          </cell>
          <cell r="F35" t="str">
            <v>Heer</v>
          </cell>
          <cell r="G35">
            <v>0</v>
          </cell>
          <cell r="H35">
            <v>14</v>
          </cell>
          <cell r="I35" t="str">
            <v>Wilgenlaan 26</v>
          </cell>
          <cell r="J35" t="str">
            <v>7881 PS</v>
          </cell>
          <cell r="K35" t="str">
            <v>Emmer Compascuum</v>
          </cell>
          <cell r="L35" t="str">
            <v>Nederland</v>
          </cell>
          <cell r="M35" t="str">
            <v/>
          </cell>
          <cell r="N35" t="str">
            <v/>
          </cell>
          <cell r="O35" t="str">
            <v/>
          </cell>
          <cell r="Q35" t="b">
            <v>0</v>
          </cell>
          <cell r="R35" t="b">
            <v>0</v>
          </cell>
          <cell r="S35" t="b">
            <v>0</v>
          </cell>
          <cell r="T35" t="b">
            <v>0</v>
          </cell>
          <cell r="U35" t="b">
            <v>0</v>
          </cell>
          <cell r="V35" t="str">
            <v>Lammert Kiers</v>
          </cell>
          <cell r="W35">
            <v>38157</v>
          </cell>
          <cell r="X35">
            <v>1015</v>
          </cell>
          <cell r="Y35" t="str">
            <v>SV Ter Apel eo</v>
          </cell>
        </row>
        <row r="36">
          <cell r="A36">
            <v>1000106</v>
          </cell>
          <cell r="B36" t="str">
            <v>Harm</v>
          </cell>
          <cell r="C36" t="str">
            <v/>
          </cell>
          <cell r="D36" t="str">
            <v>Zoutman</v>
          </cell>
          <cell r="E36">
            <v>23625</v>
          </cell>
          <cell r="F36" t="str">
            <v>Heer</v>
          </cell>
          <cell r="G36">
            <v>0</v>
          </cell>
          <cell r="H36">
            <v>14</v>
          </cell>
          <cell r="I36" t="str">
            <v>Acacialaan 46</v>
          </cell>
          <cell r="J36" t="str">
            <v>9741 KZ</v>
          </cell>
          <cell r="K36" t="str">
            <v>Groningen</v>
          </cell>
          <cell r="L36" t="str">
            <v>Nederland</v>
          </cell>
          <cell r="M36" t="str">
            <v/>
          </cell>
          <cell r="N36" t="str">
            <v/>
          </cell>
          <cell r="O36" t="str">
            <v>hbzoutman@ziggo.nl</v>
          </cell>
          <cell r="Q36" t="b">
            <v>1</v>
          </cell>
          <cell r="R36" t="b">
            <v>1</v>
          </cell>
          <cell r="S36" t="b">
            <v>0</v>
          </cell>
          <cell r="T36" t="b">
            <v>0</v>
          </cell>
          <cell r="U36" t="b">
            <v>1</v>
          </cell>
          <cell r="V36" t="str">
            <v>Harm Zoutman</v>
          </cell>
          <cell r="W36">
            <v>32423</v>
          </cell>
          <cell r="X36">
            <v>0</v>
          </cell>
          <cell r="Y36" t="str">
            <v>Individuele leden</v>
          </cell>
        </row>
        <row r="37">
          <cell r="A37">
            <v>1000107</v>
          </cell>
          <cell r="B37" t="str">
            <v>Henk</v>
          </cell>
          <cell r="C37" t="str">
            <v/>
          </cell>
          <cell r="D37" t="str">
            <v>Drent</v>
          </cell>
          <cell r="E37">
            <v>18326</v>
          </cell>
          <cell r="F37" t="str">
            <v>Heer</v>
          </cell>
          <cell r="G37">
            <v>0</v>
          </cell>
          <cell r="H37">
            <v>14</v>
          </cell>
          <cell r="I37" t="str">
            <v>Nederveen Cappelstraat 54</v>
          </cell>
          <cell r="J37" t="str">
            <v>9561 KN</v>
          </cell>
          <cell r="K37" t="str">
            <v>Ter Apel</v>
          </cell>
          <cell r="L37" t="str">
            <v>Nederland</v>
          </cell>
          <cell r="M37" t="str">
            <v/>
          </cell>
          <cell r="N37" t="str">
            <v/>
          </cell>
          <cell r="O37" t="str">
            <v/>
          </cell>
          <cell r="Q37" t="b">
            <v>0</v>
          </cell>
          <cell r="R37" t="b">
            <v>0</v>
          </cell>
          <cell r="S37" t="b">
            <v>0</v>
          </cell>
          <cell r="T37" t="b">
            <v>0</v>
          </cell>
          <cell r="U37" t="b">
            <v>0</v>
          </cell>
          <cell r="V37" t="str">
            <v>Henk Drent</v>
          </cell>
          <cell r="W37">
            <v>34490</v>
          </cell>
          <cell r="X37">
            <v>1015</v>
          </cell>
          <cell r="Y37" t="str">
            <v>SV Ter Apel eo</v>
          </cell>
        </row>
        <row r="38">
          <cell r="A38">
            <v>1000108</v>
          </cell>
          <cell r="B38" t="str">
            <v>Fokke</v>
          </cell>
          <cell r="C38" t="str">
            <v/>
          </cell>
          <cell r="D38" t="str">
            <v>Jongbloed</v>
          </cell>
          <cell r="E38">
            <v>18701</v>
          </cell>
          <cell r="F38" t="str">
            <v>Heer</v>
          </cell>
          <cell r="G38">
            <v>0</v>
          </cell>
          <cell r="H38">
            <v>14</v>
          </cell>
          <cell r="I38" t="str">
            <v>Peregrinusstraat 35</v>
          </cell>
          <cell r="J38" t="str">
            <v>9561 HC</v>
          </cell>
          <cell r="K38" t="str">
            <v>Ter Apel</v>
          </cell>
          <cell r="L38" t="str">
            <v>Nederland</v>
          </cell>
          <cell r="M38" t="str">
            <v>0599-583114</v>
          </cell>
          <cell r="N38" t="str">
            <v/>
          </cell>
          <cell r="O38" t="str">
            <v>d.jongbloed1@kpnplanet.nl</v>
          </cell>
          <cell r="Q38" t="b">
            <v>0</v>
          </cell>
          <cell r="R38" t="b">
            <v>0</v>
          </cell>
          <cell r="S38" t="b">
            <v>0</v>
          </cell>
          <cell r="T38" t="b">
            <v>0</v>
          </cell>
          <cell r="U38" t="b">
            <v>0</v>
          </cell>
          <cell r="V38" t="str">
            <v>Fokke Jongbloed</v>
          </cell>
          <cell r="W38">
            <v>32355</v>
          </cell>
          <cell r="X38">
            <v>1015</v>
          </cell>
          <cell r="Y38" t="str">
            <v>SV Ter Apel eo</v>
          </cell>
        </row>
        <row r="39">
          <cell r="A39">
            <v>1000109</v>
          </cell>
          <cell r="B39" t="str">
            <v>Herman</v>
          </cell>
          <cell r="C39" t="str">
            <v/>
          </cell>
          <cell r="D39" t="str">
            <v>Depenbrock</v>
          </cell>
          <cell r="E39">
            <v>24649</v>
          </cell>
          <cell r="F39" t="str">
            <v>Heer</v>
          </cell>
          <cell r="G39">
            <v>144.125</v>
          </cell>
          <cell r="H39">
            <v>1</v>
          </cell>
          <cell r="I39" t="str">
            <v>Steenbraam 23</v>
          </cell>
          <cell r="J39" t="str">
            <v>9561 DA</v>
          </cell>
          <cell r="K39" t="str">
            <v>Ter Apel</v>
          </cell>
          <cell r="L39" t="str">
            <v>Nederland</v>
          </cell>
          <cell r="M39" t="str">
            <v>0599-582509</v>
          </cell>
          <cell r="N39" t="str">
            <v/>
          </cell>
          <cell r="O39" t="str">
            <v>hermandepenbrock@ziggo.nl</v>
          </cell>
          <cell r="Q39" t="b">
            <v>1</v>
          </cell>
          <cell r="R39" t="b">
            <v>0</v>
          </cell>
          <cell r="S39" t="b">
            <v>0</v>
          </cell>
          <cell r="T39" t="b">
            <v>0</v>
          </cell>
          <cell r="U39" t="b">
            <v>0</v>
          </cell>
          <cell r="V39" t="str">
            <v>Herman Depenbrock</v>
          </cell>
          <cell r="W39">
            <v>32355</v>
          </cell>
          <cell r="X39">
            <v>1015</v>
          </cell>
          <cell r="Y39" t="str">
            <v>SV Ter Apel eo</v>
          </cell>
        </row>
        <row r="40">
          <cell r="A40">
            <v>1000125</v>
          </cell>
          <cell r="B40" t="str">
            <v>Gradus</v>
          </cell>
          <cell r="C40" t="str">
            <v/>
          </cell>
          <cell r="D40" t="str">
            <v>Mensen</v>
          </cell>
          <cell r="E40">
            <v>16024</v>
          </cell>
          <cell r="F40" t="str">
            <v>Heer</v>
          </cell>
          <cell r="G40">
            <v>0</v>
          </cell>
          <cell r="H40">
            <v>14</v>
          </cell>
          <cell r="I40" t="str">
            <v>Dordsedijk 426</v>
          </cell>
          <cell r="J40" t="str">
            <v>7891 NN</v>
          </cell>
          <cell r="K40" t="str">
            <v>Klazienaveen</v>
          </cell>
          <cell r="L40" t="str">
            <v>Nederland</v>
          </cell>
          <cell r="M40" t="str">
            <v>06-47015566</v>
          </cell>
          <cell r="N40" t="str">
            <v/>
          </cell>
          <cell r="O40" t="str">
            <v>gradusria@home.nl</v>
          </cell>
          <cell r="P40">
            <v>45457</v>
          </cell>
          <cell r="Q40" t="b">
            <v>1</v>
          </cell>
          <cell r="R40" t="b">
            <v>0</v>
          </cell>
          <cell r="S40" t="b">
            <v>0</v>
          </cell>
          <cell r="T40" t="b">
            <v>1</v>
          </cell>
          <cell r="U40" t="b">
            <v>0</v>
          </cell>
          <cell r="V40" t="str">
            <v>Gradus Mensen</v>
          </cell>
          <cell r="W40">
            <v>30581</v>
          </cell>
          <cell r="X40" t="e">
            <v>#N/A</v>
          </cell>
          <cell r="Y40" t="e">
            <v>#N/A</v>
          </cell>
        </row>
        <row r="41">
          <cell r="A41">
            <v>1000126</v>
          </cell>
          <cell r="B41" t="str">
            <v>Eric</v>
          </cell>
          <cell r="C41" t="str">
            <v/>
          </cell>
          <cell r="D41" t="str">
            <v>Mensen</v>
          </cell>
          <cell r="E41">
            <v>24477</v>
          </cell>
          <cell r="F41" t="str">
            <v>Heer</v>
          </cell>
          <cell r="G41">
            <v>0</v>
          </cell>
          <cell r="H41">
            <v>14</v>
          </cell>
          <cell r="I41" t="str">
            <v>De Stoeken 10</v>
          </cell>
          <cell r="J41" t="str">
            <v>7894 DL</v>
          </cell>
          <cell r="K41" t="str">
            <v>Zwartemeer</v>
          </cell>
          <cell r="L41" t="str">
            <v>Nederland</v>
          </cell>
          <cell r="M41" t="str">
            <v>06-21893514</v>
          </cell>
          <cell r="N41" t="str">
            <v/>
          </cell>
          <cell r="O41" t="str">
            <v>e.mensen@hartman-drenthe.nl</v>
          </cell>
          <cell r="Q41" t="b">
            <v>1</v>
          </cell>
          <cell r="R41" t="b">
            <v>0</v>
          </cell>
          <cell r="S41" t="b">
            <v>0</v>
          </cell>
          <cell r="T41" t="b">
            <v>0</v>
          </cell>
          <cell r="U41" t="b">
            <v>0</v>
          </cell>
          <cell r="V41" t="str">
            <v>Eric Mensen</v>
          </cell>
          <cell r="W41">
            <v>30581</v>
          </cell>
          <cell r="X41">
            <v>1028</v>
          </cell>
          <cell r="Y41" t="str">
            <v>SV De Brikkenmikkers</v>
          </cell>
        </row>
        <row r="42">
          <cell r="A42">
            <v>1000127</v>
          </cell>
          <cell r="B42" t="str">
            <v>Sjaak</v>
          </cell>
          <cell r="C42" t="str">
            <v>de</v>
          </cell>
          <cell r="D42" t="str">
            <v>Vries</v>
          </cell>
          <cell r="E42">
            <v>24744</v>
          </cell>
          <cell r="F42" t="str">
            <v>Heer</v>
          </cell>
          <cell r="G42">
            <v>0</v>
          </cell>
          <cell r="H42">
            <v>14</v>
          </cell>
          <cell r="I42" t="str">
            <v>De Zwaai 2</v>
          </cell>
          <cell r="J42" t="str">
            <v>7894 DJ</v>
          </cell>
          <cell r="K42" t="str">
            <v>Zwartemeer</v>
          </cell>
          <cell r="L42" t="str">
            <v>Nederland</v>
          </cell>
          <cell r="M42" t="str">
            <v/>
          </cell>
          <cell r="N42" t="str">
            <v/>
          </cell>
          <cell r="O42" t="str">
            <v>sjdevries@kpnmail.nl</v>
          </cell>
          <cell r="Q42" t="b">
            <v>1</v>
          </cell>
          <cell r="R42" t="b">
            <v>1</v>
          </cell>
          <cell r="S42" t="b">
            <v>0</v>
          </cell>
          <cell r="T42" t="b">
            <v>0</v>
          </cell>
          <cell r="U42" t="b">
            <v>0</v>
          </cell>
          <cell r="V42" t="str">
            <v>Sjaak de Vries</v>
          </cell>
          <cell r="X42">
            <v>0</v>
          </cell>
          <cell r="Y42" t="str">
            <v>Individuele leden</v>
          </cell>
        </row>
        <row r="43">
          <cell r="A43">
            <v>1000129</v>
          </cell>
          <cell r="B43" t="str">
            <v>Tienus</v>
          </cell>
          <cell r="C43" t="str">
            <v>de</v>
          </cell>
          <cell r="D43" t="str">
            <v>Vries</v>
          </cell>
          <cell r="E43">
            <v>17335</v>
          </cell>
          <cell r="F43" t="str">
            <v>Heer</v>
          </cell>
          <cell r="G43">
            <v>0</v>
          </cell>
          <cell r="H43">
            <v>14</v>
          </cell>
          <cell r="I43" t="str">
            <v>Achter de Brandweer 58</v>
          </cell>
          <cell r="J43" t="str">
            <v>7891 PZ</v>
          </cell>
          <cell r="K43" t="str">
            <v>Klazienaveen</v>
          </cell>
          <cell r="L43" t="str">
            <v>Nederland</v>
          </cell>
          <cell r="M43" t="str">
            <v>0591-313880</v>
          </cell>
          <cell r="N43" t="str">
            <v/>
          </cell>
          <cell r="O43" t="str">
            <v/>
          </cell>
          <cell r="Q43" t="b">
            <v>1</v>
          </cell>
          <cell r="R43" t="b">
            <v>1</v>
          </cell>
          <cell r="S43" t="b">
            <v>0</v>
          </cell>
          <cell r="T43" t="b">
            <v>0</v>
          </cell>
          <cell r="U43" t="b">
            <v>0</v>
          </cell>
          <cell r="V43" t="str">
            <v>Tienus de Vries</v>
          </cell>
          <cell r="X43">
            <v>0</v>
          </cell>
          <cell r="Y43" t="str">
            <v>Individuele leden</v>
          </cell>
        </row>
        <row r="44">
          <cell r="A44">
            <v>1000133</v>
          </cell>
          <cell r="B44" t="str">
            <v>Albert</v>
          </cell>
          <cell r="C44" t="str">
            <v>van</v>
          </cell>
          <cell r="D44" t="str">
            <v>Urk</v>
          </cell>
          <cell r="E44">
            <v>18281</v>
          </cell>
          <cell r="F44" t="str">
            <v>Heer</v>
          </cell>
          <cell r="G44">
            <v>139.47499999999999</v>
          </cell>
          <cell r="H44">
            <v>2</v>
          </cell>
          <cell r="I44" t="str">
            <v>Molenwerf 18</v>
          </cell>
          <cell r="J44" t="str">
            <v>7891 HS</v>
          </cell>
          <cell r="K44" t="str">
            <v>Klazienaveen</v>
          </cell>
          <cell r="L44" t="str">
            <v>Nederland</v>
          </cell>
          <cell r="M44" t="str">
            <v>0591-315821</v>
          </cell>
          <cell r="N44" t="str">
            <v/>
          </cell>
          <cell r="O44" t="str">
            <v/>
          </cell>
          <cell r="Q44" t="b">
            <v>1</v>
          </cell>
          <cell r="R44" t="b">
            <v>0</v>
          </cell>
          <cell r="S44" t="b">
            <v>0</v>
          </cell>
          <cell r="T44" t="b">
            <v>0</v>
          </cell>
          <cell r="U44" t="b">
            <v>0</v>
          </cell>
          <cell r="V44" t="str">
            <v>Albert van Urk</v>
          </cell>
          <cell r="W44">
            <v>36274</v>
          </cell>
          <cell r="X44">
            <v>1028</v>
          </cell>
          <cell r="Y44" t="str">
            <v>SV De Brikkenmikkers</v>
          </cell>
        </row>
        <row r="45">
          <cell r="A45">
            <v>1000134</v>
          </cell>
          <cell r="B45" t="str">
            <v>Femia</v>
          </cell>
          <cell r="C45" t="str">
            <v/>
          </cell>
          <cell r="D45" t="str">
            <v>Mensen - Berendsen</v>
          </cell>
          <cell r="E45">
            <v>27602</v>
          </cell>
          <cell r="F45" t="str">
            <v>Dame</v>
          </cell>
          <cell r="G45">
            <v>0</v>
          </cell>
          <cell r="H45">
            <v>14</v>
          </cell>
          <cell r="I45" t="str">
            <v>De Stoeken 10</v>
          </cell>
          <cell r="J45" t="str">
            <v>7894 DL</v>
          </cell>
          <cell r="K45" t="str">
            <v>Zwartemeer</v>
          </cell>
          <cell r="L45" t="str">
            <v>Nederland</v>
          </cell>
          <cell r="M45" t="str">
            <v/>
          </cell>
          <cell r="N45" t="str">
            <v>06-53659949</v>
          </cell>
          <cell r="O45" t="str">
            <v>femiaberendsen@hotmail.com</v>
          </cell>
          <cell r="Q45" t="b">
            <v>1</v>
          </cell>
          <cell r="R45" t="b">
            <v>0</v>
          </cell>
          <cell r="S45" t="b">
            <v>0</v>
          </cell>
          <cell r="T45" t="b">
            <v>0</v>
          </cell>
          <cell r="U45" t="b">
            <v>0</v>
          </cell>
          <cell r="V45" t="str">
            <v>Femia Mensen - Berendsen</v>
          </cell>
          <cell r="X45">
            <v>1028</v>
          </cell>
          <cell r="Y45" t="str">
            <v>SV De Brikkenmikkers</v>
          </cell>
        </row>
        <row r="46">
          <cell r="A46">
            <v>1000138</v>
          </cell>
          <cell r="B46" t="str">
            <v>Jakob</v>
          </cell>
          <cell r="C46" t="str">
            <v/>
          </cell>
          <cell r="D46" t="str">
            <v>Kamminga</v>
          </cell>
          <cell r="E46">
            <v>17582</v>
          </cell>
          <cell r="F46" t="str">
            <v>Heer</v>
          </cell>
          <cell r="G46">
            <v>0</v>
          </cell>
          <cell r="H46">
            <v>14</v>
          </cell>
          <cell r="I46" t="str">
            <v>Echtenskanaal 140E</v>
          </cell>
          <cell r="J46" t="str">
            <v>7891 AG</v>
          </cell>
          <cell r="K46" t="str">
            <v>Klazienaveen</v>
          </cell>
          <cell r="L46" t="str">
            <v>Nederland</v>
          </cell>
          <cell r="M46" t="str">
            <v/>
          </cell>
          <cell r="N46" t="str">
            <v/>
          </cell>
          <cell r="O46" t="str">
            <v>jakob.kamminga@ziggo.nl</v>
          </cell>
          <cell r="P46">
            <v>45457</v>
          </cell>
          <cell r="Q46" t="b">
            <v>1</v>
          </cell>
          <cell r="R46" t="b">
            <v>0</v>
          </cell>
          <cell r="S46" t="b">
            <v>0</v>
          </cell>
          <cell r="T46" t="b">
            <v>1</v>
          </cell>
          <cell r="U46" t="b">
            <v>0</v>
          </cell>
          <cell r="V46" t="str">
            <v>Jakob Kamminga</v>
          </cell>
          <cell r="W46">
            <v>38248</v>
          </cell>
          <cell r="X46" t="e">
            <v>#N/A</v>
          </cell>
          <cell r="Y46" t="e">
            <v>#N/A</v>
          </cell>
        </row>
        <row r="47">
          <cell r="A47">
            <v>1000142</v>
          </cell>
          <cell r="B47" t="str">
            <v>Jacquelien</v>
          </cell>
          <cell r="C47" t="str">
            <v/>
          </cell>
          <cell r="D47" t="str">
            <v>Klunder</v>
          </cell>
          <cell r="E47">
            <v>36271</v>
          </cell>
          <cell r="F47" t="str">
            <v>Dame</v>
          </cell>
          <cell r="G47">
            <v>0</v>
          </cell>
          <cell r="H47">
            <v>14</v>
          </cell>
          <cell r="I47" t="str">
            <v>Langestraat 177</v>
          </cell>
          <cell r="J47" t="str">
            <v>7891 GM</v>
          </cell>
          <cell r="K47" t="str">
            <v>Klazienaveen</v>
          </cell>
          <cell r="L47" t="str">
            <v>Nederland</v>
          </cell>
          <cell r="M47" t="str">
            <v/>
          </cell>
          <cell r="N47" t="str">
            <v/>
          </cell>
          <cell r="O47" t="str">
            <v>jacquelien.klunder@outlook.com</v>
          </cell>
          <cell r="Q47" t="b">
            <v>1</v>
          </cell>
          <cell r="R47" t="b">
            <v>0</v>
          </cell>
          <cell r="S47" t="b">
            <v>0</v>
          </cell>
          <cell r="T47" t="b">
            <v>0</v>
          </cell>
          <cell r="U47" t="b">
            <v>0</v>
          </cell>
          <cell r="V47" t="str">
            <v>Jacquelien Klunder</v>
          </cell>
          <cell r="X47">
            <v>1028</v>
          </cell>
          <cell r="Y47" t="str">
            <v>SV De Brikkenmikkers</v>
          </cell>
        </row>
        <row r="48">
          <cell r="A48">
            <v>1000150</v>
          </cell>
          <cell r="B48" t="str">
            <v>Hennie</v>
          </cell>
          <cell r="C48" t="str">
            <v/>
          </cell>
          <cell r="D48" t="str">
            <v>Huizing</v>
          </cell>
          <cell r="E48">
            <v>22013</v>
          </cell>
          <cell r="F48" t="str">
            <v>Dame</v>
          </cell>
          <cell r="G48">
            <v>137.875</v>
          </cell>
          <cell r="H48">
            <v>4</v>
          </cell>
          <cell r="I48" t="str">
            <v>van Echtenskanaal NZ 614</v>
          </cell>
          <cell r="J48" t="str">
            <v>7161 AW</v>
          </cell>
          <cell r="K48" t="str">
            <v>Klazienaveen</v>
          </cell>
          <cell r="L48" t="str">
            <v>Nederland</v>
          </cell>
          <cell r="M48" t="str">
            <v/>
          </cell>
          <cell r="N48" t="str">
            <v/>
          </cell>
          <cell r="O48" t="str">
            <v/>
          </cell>
          <cell r="Q48" t="b">
            <v>1</v>
          </cell>
          <cell r="R48" t="b">
            <v>0</v>
          </cell>
          <cell r="S48" t="b">
            <v>0</v>
          </cell>
          <cell r="T48" t="b">
            <v>0</v>
          </cell>
          <cell r="U48" t="b">
            <v>0</v>
          </cell>
          <cell r="V48" t="str">
            <v>Hennie Huizing</v>
          </cell>
          <cell r="W48">
            <v>37164</v>
          </cell>
          <cell r="X48">
            <v>1028</v>
          </cell>
          <cell r="Y48" t="str">
            <v>SV De Brikkenmikkers</v>
          </cell>
        </row>
        <row r="49">
          <cell r="A49">
            <v>1000151</v>
          </cell>
          <cell r="B49" t="str">
            <v>Janny</v>
          </cell>
          <cell r="C49" t="str">
            <v/>
          </cell>
          <cell r="D49" t="str">
            <v>Koops-de Vries</v>
          </cell>
          <cell r="E49">
            <v>22662</v>
          </cell>
          <cell r="F49" t="str">
            <v>Dame</v>
          </cell>
          <cell r="G49">
            <v>136.85</v>
          </cell>
          <cell r="H49">
            <v>4</v>
          </cell>
          <cell r="I49" t="str">
            <v>Het Spaan 6</v>
          </cell>
          <cell r="J49" t="str">
            <v>7884 PV</v>
          </cell>
          <cell r="K49" t="str">
            <v>Barger Compascuum</v>
          </cell>
          <cell r="L49" t="str">
            <v>Nederland</v>
          </cell>
          <cell r="M49" t="str">
            <v>0591-304037</v>
          </cell>
          <cell r="N49" t="str">
            <v/>
          </cell>
          <cell r="O49" t="str">
            <v/>
          </cell>
          <cell r="Q49" t="b">
            <v>1</v>
          </cell>
          <cell r="R49" t="b">
            <v>0</v>
          </cell>
          <cell r="S49" t="b">
            <v>0</v>
          </cell>
          <cell r="T49" t="b">
            <v>0</v>
          </cell>
          <cell r="U49" t="b">
            <v>0</v>
          </cell>
          <cell r="V49" t="str">
            <v>Janny Koops-de Vries</v>
          </cell>
          <cell r="W49">
            <v>38247</v>
          </cell>
          <cell r="X49">
            <v>1028</v>
          </cell>
          <cell r="Y49" t="str">
            <v>SV De Brikkenmikkers</v>
          </cell>
        </row>
        <row r="50">
          <cell r="A50">
            <v>1000152</v>
          </cell>
          <cell r="B50" t="str">
            <v>Hennie</v>
          </cell>
          <cell r="C50" t="str">
            <v/>
          </cell>
          <cell r="D50" t="str">
            <v>van Koot - Hoogeveen</v>
          </cell>
          <cell r="E50">
            <v>21700</v>
          </cell>
          <cell r="F50" t="str">
            <v>Dame</v>
          </cell>
          <cell r="G50">
            <v>0</v>
          </cell>
          <cell r="H50">
            <v>14</v>
          </cell>
          <cell r="I50" t="str">
            <v>Biesbosch 241</v>
          </cell>
          <cell r="J50" t="str">
            <v>8032 VG</v>
          </cell>
          <cell r="K50" t="str">
            <v>Zwolle</v>
          </cell>
          <cell r="L50" t="str">
            <v>Nederland</v>
          </cell>
          <cell r="M50" t="str">
            <v/>
          </cell>
          <cell r="N50" t="str">
            <v>06 82123835</v>
          </cell>
          <cell r="O50" t="str">
            <v>henniehoogeveen1959@gmail.com</v>
          </cell>
          <cell r="Q50" t="b">
            <v>1</v>
          </cell>
          <cell r="R50" t="b">
            <v>0</v>
          </cell>
          <cell r="S50" t="b">
            <v>0</v>
          </cell>
          <cell r="T50" t="b">
            <v>0</v>
          </cell>
          <cell r="U50" t="b">
            <v>0</v>
          </cell>
          <cell r="V50" t="str">
            <v>Hennie van Koot - Hoogeveen</v>
          </cell>
          <cell r="W50">
            <v>38972</v>
          </cell>
          <cell r="X50">
            <v>6002</v>
          </cell>
          <cell r="Y50" t="str">
            <v>Wezep eo</v>
          </cell>
        </row>
        <row r="51">
          <cell r="A51">
            <v>1000157</v>
          </cell>
          <cell r="B51" t="str">
            <v>Elly</v>
          </cell>
          <cell r="C51" t="str">
            <v/>
          </cell>
          <cell r="D51" t="str">
            <v>Mensen</v>
          </cell>
          <cell r="E51">
            <v>26122</v>
          </cell>
          <cell r="F51" t="str">
            <v>Dame</v>
          </cell>
          <cell r="G51">
            <v>145.65</v>
          </cell>
          <cell r="H51">
            <v>3</v>
          </cell>
          <cell r="I51" t="str">
            <v>2e Hauptweg 8</v>
          </cell>
          <cell r="J51" t="str">
            <v>49733</v>
          </cell>
          <cell r="K51" t="str">
            <v>Haren</v>
          </cell>
          <cell r="L51" t="str">
            <v>Duitsland</v>
          </cell>
          <cell r="M51" t="str">
            <v>06-23704822</v>
          </cell>
          <cell r="N51" t="str">
            <v/>
          </cell>
          <cell r="O51" t="str">
            <v>elsje_71@hotmail.com</v>
          </cell>
          <cell r="Q51" t="b">
            <v>1</v>
          </cell>
          <cell r="R51" t="b">
            <v>0</v>
          </cell>
          <cell r="S51" t="b">
            <v>0</v>
          </cell>
          <cell r="T51" t="b">
            <v>0</v>
          </cell>
          <cell r="U51" t="b">
            <v>0</v>
          </cell>
          <cell r="V51" t="str">
            <v>Elly Mensen</v>
          </cell>
          <cell r="W51">
            <v>34245</v>
          </cell>
          <cell r="X51">
            <v>1028</v>
          </cell>
          <cell r="Y51" t="str">
            <v>SV De Brikkenmikkers</v>
          </cell>
        </row>
        <row r="52">
          <cell r="A52">
            <v>1000173</v>
          </cell>
          <cell r="B52" t="str">
            <v>Johan</v>
          </cell>
          <cell r="C52" t="str">
            <v/>
          </cell>
          <cell r="D52" t="str">
            <v>Schut</v>
          </cell>
          <cell r="E52">
            <v>26286</v>
          </cell>
          <cell r="F52" t="str">
            <v>Heer</v>
          </cell>
          <cell r="G52">
            <v>0</v>
          </cell>
          <cell r="H52">
            <v>14</v>
          </cell>
          <cell r="I52" t="str">
            <v>Marijkestraat 6</v>
          </cell>
          <cell r="J52" t="str">
            <v>9541 CB</v>
          </cell>
          <cell r="K52" t="str">
            <v>Vlagtwedde</v>
          </cell>
          <cell r="L52" t="str">
            <v>Nederland</v>
          </cell>
          <cell r="M52" t="str">
            <v/>
          </cell>
          <cell r="N52" t="str">
            <v>06-20457660</v>
          </cell>
          <cell r="O52" t="str">
            <v>hschutvlagt@hotmail.com</v>
          </cell>
          <cell r="P52">
            <v>45536</v>
          </cell>
          <cell r="Q52" t="b">
            <v>1</v>
          </cell>
          <cell r="R52" t="b">
            <v>1</v>
          </cell>
          <cell r="S52" t="b">
            <v>0</v>
          </cell>
          <cell r="T52" t="b">
            <v>1</v>
          </cell>
          <cell r="U52" t="b">
            <v>1</v>
          </cell>
          <cell r="V52" t="str">
            <v>Johan Schut</v>
          </cell>
          <cell r="W52">
            <v>33633</v>
          </cell>
          <cell r="X52" t="e">
            <v>#N/A</v>
          </cell>
          <cell r="Y52" t="e">
            <v>#N/A</v>
          </cell>
        </row>
        <row r="53">
          <cell r="A53">
            <v>1000177</v>
          </cell>
          <cell r="B53" t="str">
            <v>Jan</v>
          </cell>
          <cell r="C53" t="str">
            <v/>
          </cell>
          <cell r="D53" t="str">
            <v>Twickler</v>
          </cell>
          <cell r="E53">
            <v>21077</v>
          </cell>
          <cell r="F53" t="str">
            <v>Heer</v>
          </cell>
          <cell r="G53">
            <v>0</v>
          </cell>
          <cell r="H53">
            <v>14</v>
          </cell>
          <cell r="I53" t="str">
            <v>Sleedoornweg 139</v>
          </cell>
          <cell r="J53" t="str">
            <v>9674 JM</v>
          </cell>
          <cell r="K53" t="str">
            <v>Winschoten</v>
          </cell>
          <cell r="L53" t="str">
            <v>Nederland</v>
          </cell>
          <cell r="M53" t="str">
            <v/>
          </cell>
          <cell r="N53" t="str">
            <v>06-53552487</v>
          </cell>
          <cell r="O53" t="str">
            <v>hschutvlagt@hotmail.com</v>
          </cell>
          <cell r="P53">
            <v>45536</v>
          </cell>
          <cell r="Q53" t="b">
            <v>1</v>
          </cell>
          <cell r="R53" t="b">
            <v>1</v>
          </cell>
          <cell r="S53" t="b">
            <v>0</v>
          </cell>
          <cell r="T53" t="b">
            <v>1</v>
          </cell>
          <cell r="U53" t="b">
            <v>1</v>
          </cell>
          <cell r="V53" t="str">
            <v>Jan Twickler</v>
          </cell>
          <cell r="W53">
            <v>34084</v>
          </cell>
          <cell r="X53" t="e">
            <v>#N/A</v>
          </cell>
          <cell r="Y53" t="e">
            <v>#N/A</v>
          </cell>
        </row>
        <row r="54">
          <cell r="A54">
            <v>1000180</v>
          </cell>
          <cell r="B54" t="str">
            <v>Henk</v>
          </cell>
          <cell r="C54" t="str">
            <v/>
          </cell>
          <cell r="D54" t="str">
            <v>Schut</v>
          </cell>
          <cell r="E54">
            <v>17302</v>
          </cell>
          <cell r="F54" t="str">
            <v>Heer</v>
          </cell>
          <cell r="G54">
            <v>0</v>
          </cell>
          <cell r="H54">
            <v>14</v>
          </cell>
          <cell r="I54" t="str">
            <v>Marijkestraat 7</v>
          </cell>
          <cell r="J54" t="str">
            <v>9541 CA</v>
          </cell>
          <cell r="K54" t="str">
            <v>Vlagtwedde</v>
          </cell>
          <cell r="L54" t="str">
            <v>Nederland</v>
          </cell>
          <cell r="M54" t="str">
            <v>0599-313096</v>
          </cell>
          <cell r="N54" t="str">
            <v/>
          </cell>
          <cell r="O54" t="str">
            <v>hschutvlagt@hotmail.com</v>
          </cell>
          <cell r="P54">
            <v>45536</v>
          </cell>
          <cell r="Q54" t="b">
            <v>1</v>
          </cell>
          <cell r="R54" t="b">
            <v>1</v>
          </cell>
          <cell r="S54" t="b">
            <v>0</v>
          </cell>
          <cell r="T54" t="b">
            <v>1</v>
          </cell>
          <cell r="U54" t="b">
            <v>1</v>
          </cell>
          <cell r="V54" t="str">
            <v>Henk Schut</v>
          </cell>
          <cell r="W54">
            <v>32355</v>
          </cell>
          <cell r="X54" t="e">
            <v>#N/A</v>
          </cell>
          <cell r="Y54" t="e">
            <v>#N/A</v>
          </cell>
        </row>
        <row r="55">
          <cell r="A55">
            <v>1000183</v>
          </cell>
          <cell r="B55" t="str">
            <v>Eddie</v>
          </cell>
          <cell r="C55" t="str">
            <v/>
          </cell>
          <cell r="D55" t="str">
            <v>Pas</v>
          </cell>
          <cell r="E55">
            <v>22672</v>
          </cell>
          <cell r="F55" t="str">
            <v>Heer</v>
          </cell>
          <cell r="G55">
            <v>144.44999999999999</v>
          </cell>
          <cell r="H55">
            <v>1</v>
          </cell>
          <cell r="I55" t="str">
            <v>Christinestraat 4</v>
          </cell>
          <cell r="J55" t="str">
            <v>6658 BL</v>
          </cell>
          <cell r="K55" t="str">
            <v>Beneden Leeuwen</v>
          </cell>
          <cell r="L55" t="str">
            <v>Nederland</v>
          </cell>
          <cell r="M55" t="str">
            <v>0487-592941</v>
          </cell>
          <cell r="N55" t="str">
            <v/>
          </cell>
          <cell r="O55" t="str">
            <v>edjepas@freeler.nl</v>
          </cell>
          <cell r="Q55" t="b">
            <v>1</v>
          </cell>
          <cell r="R55" t="b">
            <v>0</v>
          </cell>
          <cell r="S55" t="b">
            <v>0</v>
          </cell>
          <cell r="T55" t="b">
            <v>0</v>
          </cell>
          <cell r="U55" t="b">
            <v>0</v>
          </cell>
          <cell r="V55" t="str">
            <v>Eddie Pas</v>
          </cell>
          <cell r="W55">
            <v>32355</v>
          </cell>
          <cell r="X55">
            <v>2001</v>
          </cell>
          <cell r="Y55" t="str">
            <v>E.M.W.S.V.</v>
          </cell>
        </row>
        <row r="56">
          <cell r="A56">
            <v>1000188</v>
          </cell>
          <cell r="B56" t="str">
            <v>Martijn</v>
          </cell>
          <cell r="C56" t="str">
            <v>van</v>
          </cell>
          <cell r="D56" t="str">
            <v>Eldijk</v>
          </cell>
          <cell r="E56">
            <v>29269</v>
          </cell>
          <cell r="F56" t="str">
            <v>Heer</v>
          </cell>
          <cell r="G56">
            <v>0</v>
          </cell>
          <cell r="H56">
            <v>14</v>
          </cell>
          <cell r="I56" t="str">
            <v>Kloosterweide 54</v>
          </cell>
          <cell r="J56" t="str">
            <v>6659 EE</v>
          </cell>
          <cell r="K56" t="str">
            <v>Wamel</v>
          </cell>
          <cell r="L56" t="str">
            <v>Nederland</v>
          </cell>
          <cell r="M56" t="str">
            <v>06-42280934</v>
          </cell>
          <cell r="N56" t="str">
            <v/>
          </cell>
          <cell r="O56" t="str">
            <v>martijnvaneldijk@msn.com</v>
          </cell>
          <cell r="Q56" t="b">
            <v>0</v>
          </cell>
          <cell r="R56" t="b">
            <v>0</v>
          </cell>
          <cell r="S56" t="b">
            <v>0</v>
          </cell>
          <cell r="T56" t="b">
            <v>0</v>
          </cell>
          <cell r="U56" t="b">
            <v>0</v>
          </cell>
          <cell r="V56" t="str">
            <v>Martijn van Eldijk</v>
          </cell>
          <cell r="W56">
            <v>34888</v>
          </cell>
          <cell r="X56">
            <v>2001</v>
          </cell>
          <cell r="Y56" t="str">
            <v>E.M.W.S.V.</v>
          </cell>
        </row>
        <row r="57">
          <cell r="A57">
            <v>1000190</v>
          </cell>
          <cell r="B57" t="str">
            <v>Tim</v>
          </cell>
          <cell r="C57" t="str">
            <v>van</v>
          </cell>
          <cell r="D57" t="str">
            <v>Sommeren</v>
          </cell>
          <cell r="E57">
            <v>28022</v>
          </cell>
          <cell r="F57" t="str">
            <v>Heer</v>
          </cell>
          <cell r="G57">
            <v>147.1</v>
          </cell>
          <cell r="H57">
            <v>1</v>
          </cell>
          <cell r="I57" t="str">
            <v>Pinksterbloemstraat 19</v>
          </cell>
          <cell r="J57" t="str">
            <v>6658 XZ</v>
          </cell>
          <cell r="K57" t="str">
            <v>Beneden Leeuwen</v>
          </cell>
          <cell r="L57" t="str">
            <v>Nederland</v>
          </cell>
          <cell r="M57" t="str">
            <v>06-41039379</v>
          </cell>
          <cell r="N57" t="str">
            <v/>
          </cell>
          <cell r="O57" t="str">
            <v>timvansommeren@icloud.com</v>
          </cell>
          <cell r="Q57" t="b">
            <v>1</v>
          </cell>
          <cell r="R57" t="b">
            <v>0</v>
          </cell>
          <cell r="S57" t="b">
            <v>0</v>
          </cell>
          <cell r="T57" t="b">
            <v>0</v>
          </cell>
          <cell r="U57" t="b">
            <v>0</v>
          </cell>
          <cell r="V57" t="str">
            <v>Tim van Sommeren</v>
          </cell>
          <cell r="W57">
            <v>37913</v>
          </cell>
          <cell r="X57">
            <v>2001</v>
          </cell>
          <cell r="Y57" t="str">
            <v>E.M.W.S.V.</v>
          </cell>
        </row>
        <row r="58">
          <cell r="A58">
            <v>1000195</v>
          </cell>
          <cell r="B58" t="str">
            <v>Ronald</v>
          </cell>
          <cell r="C58" t="str">
            <v/>
          </cell>
          <cell r="D58" t="str">
            <v>Polman</v>
          </cell>
          <cell r="E58">
            <v>23039</v>
          </cell>
          <cell r="F58" t="str">
            <v>Heer</v>
          </cell>
          <cell r="G58">
            <v>148.47499999999999</v>
          </cell>
          <cell r="H58">
            <v>1</v>
          </cell>
          <cell r="I58" t="str">
            <v>Marumplantsoen 9</v>
          </cell>
          <cell r="J58" t="str">
            <v>6835 AZ</v>
          </cell>
          <cell r="K58" t="str">
            <v>Arnhem</v>
          </cell>
          <cell r="L58" t="str">
            <v>Nederland</v>
          </cell>
          <cell r="M58" t="str">
            <v>026-3237672</v>
          </cell>
          <cell r="N58" t="str">
            <v/>
          </cell>
          <cell r="O58" t="str">
            <v>ronaldpolman@versatel.nl</v>
          </cell>
          <cell r="Q58" t="b">
            <v>1</v>
          </cell>
          <cell r="R58" t="b">
            <v>0</v>
          </cell>
          <cell r="S58" t="b">
            <v>0</v>
          </cell>
          <cell r="T58" t="b">
            <v>0</v>
          </cell>
          <cell r="U58" t="b">
            <v>0</v>
          </cell>
          <cell r="V58" t="str">
            <v>Ronald Polman</v>
          </cell>
          <cell r="W58">
            <v>39157</v>
          </cell>
          <cell r="X58">
            <v>2001</v>
          </cell>
          <cell r="Y58" t="str">
            <v>E.M.W.S.V.</v>
          </cell>
        </row>
        <row r="59">
          <cell r="A59">
            <v>1000199</v>
          </cell>
          <cell r="B59" t="str">
            <v>Andre</v>
          </cell>
          <cell r="C59" t="str">
            <v>van der</v>
          </cell>
          <cell r="D59" t="str">
            <v>Aart</v>
          </cell>
          <cell r="E59">
            <v>21384</v>
          </cell>
          <cell r="F59" t="str">
            <v>Heer</v>
          </cell>
          <cell r="G59">
            <v>140.6</v>
          </cell>
          <cell r="H59">
            <v>2</v>
          </cell>
          <cell r="I59" t="str">
            <v>Zonnedauw 47</v>
          </cell>
          <cell r="J59" t="str">
            <v>4007 VC</v>
          </cell>
          <cell r="K59" t="str">
            <v>Tiel</v>
          </cell>
          <cell r="L59" t="str">
            <v>Nederland</v>
          </cell>
          <cell r="M59" t="str">
            <v>0344-632681</v>
          </cell>
          <cell r="N59" t="str">
            <v/>
          </cell>
          <cell r="O59" t="str">
            <v>ajmvdaart@gmail.com</v>
          </cell>
          <cell r="Q59" t="b">
            <v>1</v>
          </cell>
          <cell r="R59" t="b">
            <v>0</v>
          </cell>
          <cell r="S59" t="b">
            <v>0</v>
          </cell>
          <cell r="T59" t="b">
            <v>0</v>
          </cell>
          <cell r="U59" t="b">
            <v>0</v>
          </cell>
          <cell r="V59" t="str">
            <v>Andre van der Aart</v>
          </cell>
          <cell r="W59">
            <v>32372</v>
          </cell>
          <cell r="X59">
            <v>2001</v>
          </cell>
          <cell r="Y59" t="str">
            <v>E.M.W.S.V.</v>
          </cell>
        </row>
        <row r="60">
          <cell r="A60">
            <v>1000210</v>
          </cell>
          <cell r="B60" t="str">
            <v>Wilma</v>
          </cell>
          <cell r="C60" t="str">
            <v/>
          </cell>
          <cell r="D60" t="str">
            <v>Stokkel</v>
          </cell>
          <cell r="E60">
            <v>22712</v>
          </cell>
          <cell r="F60" t="str">
            <v>Dame</v>
          </cell>
          <cell r="G60">
            <v>0</v>
          </cell>
          <cell r="H60">
            <v>14</v>
          </cell>
          <cell r="I60" t="str">
            <v>Past. Bronsgeeststraat 8</v>
          </cell>
          <cell r="J60" t="str">
            <v>6658 CS</v>
          </cell>
          <cell r="K60" t="str">
            <v>Beneden-Leeuwen</v>
          </cell>
          <cell r="L60" t="str">
            <v>Nederland</v>
          </cell>
          <cell r="M60" t="str">
            <v/>
          </cell>
          <cell r="N60" t="str">
            <v>06-33669687</v>
          </cell>
          <cell r="O60" t="str">
            <v>wamstokkel@kpnmail.nl</v>
          </cell>
          <cell r="Q60" t="b">
            <v>1</v>
          </cell>
          <cell r="R60" t="b">
            <v>0</v>
          </cell>
          <cell r="S60" t="b">
            <v>0</v>
          </cell>
          <cell r="T60" t="b">
            <v>0</v>
          </cell>
          <cell r="U60" t="b">
            <v>0</v>
          </cell>
          <cell r="V60" t="str">
            <v>Wilma Stokkel</v>
          </cell>
          <cell r="W60">
            <v>38686</v>
          </cell>
          <cell r="X60">
            <v>2001</v>
          </cell>
          <cell r="Y60" t="str">
            <v>E.M.W.S.V.</v>
          </cell>
        </row>
        <row r="61">
          <cell r="A61">
            <v>1000213</v>
          </cell>
          <cell r="B61" t="str">
            <v>Harriëtte</v>
          </cell>
          <cell r="C61" t="str">
            <v/>
          </cell>
          <cell r="D61" t="str">
            <v>Polman-Spronk</v>
          </cell>
          <cell r="E61">
            <v>23670</v>
          </cell>
          <cell r="F61" t="str">
            <v>Dame</v>
          </cell>
          <cell r="G61">
            <v>0</v>
          </cell>
          <cell r="H61">
            <v>14</v>
          </cell>
          <cell r="I61" t="str">
            <v>Marumplantsoen 9</v>
          </cell>
          <cell r="J61" t="str">
            <v>6835 AZ</v>
          </cell>
          <cell r="K61" t="str">
            <v>Arnhem</v>
          </cell>
          <cell r="L61" t="str">
            <v>Nederland</v>
          </cell>
          <cell r="M61" t="str">
            <v>026-3237672</v>
          </cell>
          <cell r="N61" t="str">
            <v/>
          </cell>
          <cell r="O61" t="str">
            <v>hariettepolman@versatel.nl</v>
          </cell>
          <cell r="Q61" t="b">
            <v>1</v>
          </cell>
          <cell r="R61" t="b">
            <v>0</v>
          </cell>
          <cell r="S61" t="b">
            <v>0</v>
          </cell>
          <cell r="T61" t="b">
            <v>0</v>
          </cell>
          <cell r="U61" t="b">
            <v>0</v>
          </cell>
          <cell r="V61" t="str">
            <v>Harriëtte Polman-Spronk</v>
          </cell>
          <cell r="W61">
            <v>39157</v>
          </cell>
          <cell r="X61">
            <v>2001</v>
          </cell>
          <cell r="Y61" t="str">
            <v>E.M.W.S.V.</v>
          </cell>
        </row>
        <row r="62">
          <cell r="A62">
            <v>1000218</v>
          </cell>
          <cell r="B62" t="str">
            <v>Nellie</v>
          </cell>
          <cell r="C62" t="str">
            <v>van</v>
          </cell>
          <cell r="D62" t="str">
            <v>Eldijk</v>
          </cell>
          <cell r="E62">
            <v>18745</v>
          </cell>
          <cell r="F62" t="str">
            <v>Dame</v>
          </cell>
          <cell r="G62">
            <v>0</v>
          </cell>
          <cell r="H62">
            <v>14</v>
          </cell>
          <cell r="I62" t="str">
            <v>van Haagenstraat 26</v>
          </cell>
          <cell r="J62" t="str">
            <v>6658 DX</v>
          </cell>
          <cell r="K62" t="str">
            <v>Beneden Leeuwen</v>
          </cell>
          <cell r="L62" t="str">
            <v>Nederland</v>
          </cell>
          <cell r="M62" t="str">
            <v>0487-593133</v>
          </cell>
          <cell r="N62" t="str">
            <v/>
          </cell>
          <cell r="O62" t="str">
            <v>nellievaneldijk@hotmail.com</v>
          </cell>
          <cell r="Q62" t="b">
            <v>1</v>
          </cell>
          <cell r="R62" t="b">
            <v>0</v>
          </cell>
          <cell r="S62" t="b">
            <v>0</v>
          </cell>
          <cell r="T62" t="b">
            <v>0</v>
          </cell>
          <cell r="U62" t="b">
            <v>0</v>
          </cell>
          <cell r="V62" t="str">
            <v>Nellie van Eldijk</v>
          </cell>
          <cell r="W62">
            <v>32355</v>
          </cell>
          <cell r="X62">
            <v>2001</v>
          </cell>
          <cell r="Y62" t="str">
            <v>E.M.W.S.V.</v>
          </cell>
        </row>
        <row r="63">
          <cell r="A63">
            <v>1000236</v>
          </cell>
          <cell r="B63" t="str">
            <v>Sebe</v>
          </cell>
          <cell r="C63" t="str">
            <v/>
          </cell>
          <cell r="D63" t="str">
            <v>Bos</v>
          </cell>
          <cell r="E63">
            <v>17796</v>
          </cell>
          <cell r="F63" t="str">
            <v>Heer</v>
          </cell>
          <cell r="G63">
            <v>147.32499999999999</v>
          </cell>
          <cell r="H63">
            <v>1</v>
          </cell>
          <cell r="I63" t="str">
            <v>Mies van der Rohe-erf 7</v>
          </cell>
          <cell r="J63" t="str">
            <v>3822 VH</v>
          </cell>
          <cell r="K63" t="str">
            <v>Amersfoort</v>
          </cell>
          <cell r="L63" t="str">
            <v>Nederland</v>
          </cell>
          <cell r="M63" t="str">
            <v>033-4552563</v>
          </cell>
          <cell r="N63" t="str">
            <v/>
          </cell>
          <cell r="O63" t="str">
            <v>s.k.bos@casema.nl</v>
          </cell>
          <cell r="Q63" t="b">
            <v>1</v>
          </cell>
          <cell r="R63" t="b">
            <v>0</v>
          </cell>
          <cell r="S63" t="b">
            <v>0</v>
          </cell>
          <cell r="T63" t="b">
            <v>0</v>
          </cell>
          <cell r="U63" t="b">
            <v>0</v>
          </cell>
          <cell r="V63" t="str">
            <v>Sebe Bos</v>
          </cell>
          <cell r="W63">
            <v>37362</v>
          </cell>
          <cell r="X63">
            <v>2005</v>
          </cell>
          <cell r="Y63" t="str">
            <v>Nijkerkse Sjoelclub</v>
          </cell>
        </row>
        <row r="64">
          <cell r="A64">
            <v>1000238</v>
          </cell>
          <cell r="B64" t="str">
            <v>Roger</v>
          </cell>
          <cell r="C64" t="str">
            <v>van</v>
          </cell>
          <cell r="D64" t="str">
            <v>Welzenis</v>
          </cell>
          <cell r="E64">
            <v>26966</v>
          </cell>
          <cell r="F64" t="str">
            <v>Heer</v>
          </cell>
          <cell r="G64">
            <v>144.125</v>
          </cell>
          <cell r="H64">
            <v>1</v>
          </cell>
          <cell r="I64" t="str">
            <v>Kruiskamp 89</v>
          </cell>
          <cell r="J64" t="str">
            <v>3814 XN</v>
          </cell>
          <cell r="K64" t="str">
            <v>Amersfoort</v>
          </cell>
          <cell r="L64" t="str">
            <v>Nederland</v>
          </cell>
          <cell r="M64" t="str">
            <v>033-4625319</v>
          </cell>
          <cell r="N64" t="str">
            <v>06-23604641</v>
          </cell>
          <cell r="O64" t="str">
            <v>roger291073@hotmail.com</v>
          </cell>
          <cell r="Q64" t="b">
            <v>1</v>
          </cell>
          <cell r="R64" t="b">
            <v>0</v>
          </cell>
          <cell r="S64" t="b">
            <v>0</v>
          </cell>
          <cell r="T64" t="b">
            <v>0</v>
          </cell>
          <cell r="U64" t="b">
            <v>0</v>
          </cell>
          <cell r="V64" t="str">
            <v>Roger van Welzenis</v>
          </cell>
          <cell r="W64">
            <v>37648</v>
          </cell>
          <cell r="X64">
            <v>2005</v>
          </cell>
          <cell r="Y64" t="str">
            <v>Nijkerkse Sjoelclub</v>
          </cell>
        </row>
        <row r="65">
          <cell r="A65">
            <v>1000276</v>
          </cell>
          <cell r="B65" t="str">
            <v>Henk</v>
          </cell>
          <cell r="C65" t="str">
            <v>van der</v>
          </cell>
          <cell r="D65" t="str">
            <v>Ree Doolaard</v>
          </cell>
          <cell r="E65">
            <v>34270</v>
          </cell>
          <cell r="F65" t="str">
            <v>Heer</v>
          </cell>
          <cell r="G65">
            <v>0</v>
          </cell>
          <cell r="H65">
            <v>14</v>
          </cell>
          <cell r="I65" t="str">
            <v>Nederwoudseweg 11A</v>
          </cell>
          <cell r="J65" t="str">
            <v>6741 MA</v>
          </cell>
          <cell r="K65" t="str">
            <v>Lunteren</v>
          </cell>
          <cell r="L65" t="str">
            <v>Nederland</v>
          </cell>
          <cell r="M65" t="str">
            <v>0342-420816</v>
          </cell>
          <cell r="N65" t="str">
            <v/>
          </cell>
          <cell r="O65" t="str">
            <v>henkvdrd@live.nl</v>
          </cell>
          <cell r="Q65" t="b">
            <v>1</v>
          </cell>
          <cell r="R65" t="b">
            <v>0</v>
          </cell>
          <cell r="S65" t="b">
            <v>0</v>
          </cell>
          <cell r="T65" t="b">
            <v>0</v>
          </cell>
          <cell r="U65" t="b">
            <v>0</v>
          </cell>
          <cell r="V65" t="str">
            <v>Henk van der Ree Doolaard</v>
          </cell>
          <cell r="X65">
            <v>2001</v>
          </cell>
          <cell r="Y65" t="str">
            <v>E.M.W.S.V.</v>
          </cell>
        </row>
        <row r="66">
          <cell r="A66">
            <v>1000278</v>
          </cell>
          <cell r="B66" t="str">
            <v>Gert</v>
          </cell>
          <cell r="C66" t="str">
            <v/>
          </cell>
          <cell r="D66" t="str">
            <v>Mulder</v>
          </cell>
          <cell r="E66">
            <v>14888</v>
          </cell>
          <cell r="F66" t="str">
            <v>Heer</v>
          </cell>
          <cell r="G66">
            <v>130.55000000000001</v>
          </cell>
          <cell r="H66">
            <v>5</v>
          </cell>
          <cell r="I66" t="str">
            <v>Gelreweg 9</v>
          </cell>
          <cell r="J66" t="str">
            <v>3771 AL</v>
          </cell>
          <cell r="K66" t="str">
            <v>Barneveld</v>
          </cell>
          <cell r="L66" t="str">
            <v>Nederland</v>
          </cell>
          <cell r="M66" t="str">
            <v>0342-491419</v>
          </cell>
          <cell r="N66" t="str">
            <v/>
          </cell>
          <cell r="O66" t="str">
            <v>gmulder1940@kpnmail.nl</v>
          </cell>
          <cell r="Q66" t="b">
            <v>1</v>
          </cell>
          <cell r="R66" t="b">
            <v>0</v>
          </cell>
          <cell r="S66" t="b">
            <v>0</v>
          </cell>
          <cell r="T66" t="b">
            <v>0</v>
          </cell>
          <cell r="U66" t="b">
            <v>0</v>
          </cell>
          <cell r="V66" t="str">
            <v>Gert Mulder</v>
          </cell>
          <cell r="W66">
            <v>30317</v>
          </cell>
          <cell r="X66">
            <v>2004</v>
          </cell>
          <cell r="Y66" t="str">
            <v>Ederveense Sjoelvereniging</v>
          </cell>
        </row>
        <row r="67">
          <cell r="A67">
            <v>1000281</v>
          </cell>
          <cell r="B67" t="str">
            <v>Janny</v>
          </cell>
          <cell r="C67" t="str">
            <v>van der</v>
          </cell>
          <cell r="D67" t="str">
            <v>Bospoort</v>
          </cell>
          <cell r="E67">
            <v>16136</v>
          </cell>
          <cell r="F67" t="str">
            <v>Dame</v>
          </cell>
          <cell r="G67">
            <v>0</v>
          </cell>
          <cell r="H67">
            <v>14</v>
          </cell>
          <cell r="I67" t="str">
            <v>Paulus Potterstraat 7</v>
          </cell>
          <cell r="J67" t="str">
            <v>6717 TE</v>
          </cell>
          <cell r="K67" t="str">
            <v>Ede Gld</v>
          </cell>
          <cell r="L67" t="str">
            <v>Nederland</v>
          </cell>
          <cell r="M67" t="str">
            <v>0318-635623</v>
          </cell>
          <cell r="N67" t="str">
            <v/>
          </cell>
          <cell r="O67" t="str">
            <v/>
          </cell>
          <cell r="P67">
            <v>44729</v>
          </cell>
          <cell r="Q67" t="b">
            <v>0</v>
          </cell>
          <cell r="R67" t="b">
            <v>0</v>
          </cell>
          <cell r="S67" t="b">
            <v>0</v>
          </cell>
          <cell r="T67" t="b">
            <v>1</v>
          </cell>
          <cell r="U67" t="b">
            <v>0</v>
          </cell>
          <cell r="V67" t="str">
            <v>Janny van der Bospoort</v>
          </cell>
          <cell r="W67">
            <v>36927</v>
          </cell>
          <cell r="X67" t="e">
            <v>#N/A</v>
          </cell>
          <cell r="Y67" t="e">
            <v>#N/A</v>
          </cell>
        </row>
        <row r="68">
          <cell r="A68">
            <v>1000297</v>
          </cell>
          <cell r="B68" t="str">
            <v>Henk</v>
          </cell>
          <cell r="C68" t="str">
            <v/>
          </cell>
          <cell r="D68" t="str">
            <v>Ruitenberg</v>
          </cell>
          <cell r="E68">
            <v>12701</v>
          </cell>
          <cell r="F68" t="str">
            <v>Heer</v>
          </cell>
          <cell r="G68">
            <v>0</v>
          </cell>
          <cell r="H68">
            <v>14</v>
          </cell>
          <cell r="I68" t="str">
            <v>Nijkerkerweg 43</v>
          </cell>
          <cell r="J68" t="str">
            <v>3853 NT</v>
          </cell>
          <cell r="K68" t="str">
            <v>Ermelo</v>
          </cell>
          <cell r="L68" t="str">
            <v>Nederland</v>
          </cell>
          <cell r="M68" t="str">
            <v>0341-551475</v>
          </cell>
          <cell r="N68" t="str">
            <v/>
          </cell>
          <cell r="O68" t="str">
            <v>marianneruitenberg@gmail.com</v>
          </cell>
          <cell r="Q68" t="b">
            <v>0</v>
          </cell>
          <cell r="R68" t="b">
            <v>0</v>
          </cell>
          <cell r="S68" t="b">
            <v>0</v>
          </cell>
          <cell r="T68" t="b">
            <v>0</v>
          </cell>
          <cell r="U68" t="b">
            <v>0</v>
          </cell>
          <cell r="V68" t="str">
            <v>Henk Ruitenberg</v>
          </cell>
          <cell r="W68">
            <v>29556</v>
          </cell>
          <cell r="X68">
            <v>2005</v>
          </cell>
          <cell r="Y68" t="str">
            <v>Nijkerkse Sjoelclub</v>
          </cell>
        </row>
        <row r="69">
          <cell r="A69">
            <v>1000298</v>
          </cell>
          <cell r="B69" t="str">
            <v>Ap</v>
          </cell>
          <cell r="C69" t="str">
            <v/>
          </cell>
          <cell r="D69" t="str">
            <v>Hendriksen</v>
          </cell>
          <cell r="E69">
            <v>23126</v>
          </cell>
          <cell r="F69" t="str">
            <v>Heer</v>
          </cell>
          <cell r="G69">
            <v>0</v>
          </cell>
          <cell r="H69">
            <v>14</v>
          </cell>
          <cell r="I69" t="str">
            <v>Heideblauwtje 13</v>
          </cell>
          <cell r="J69" t="str">
            <v>3863 GR</v>
          </cell>
          <cell r="K69" t="str">
            <v>Nijkerk Gld</v>
          </cell>
          <cell r="L69" t="str">
            <v>Nederland</v>
          </cell>
          <cell r="M69" t="str">
            <v>06-51287576</v>
          </cell>
          <cell r="N69" t="str">
            <v/>
          </cell>
          <cell r="O69" t="str">
            <v>fam-hendriksen@kpnmail.nl</v>
          </cell>
          <cell r="Q69" t="b">
            <v>0</v>
          </cell>
          <cell r="R69" t="b">
            <v>0</v>
          </cell>
          <cell r="S69" t="b">
            <v>0</v>
          </cell>
          <cell r="T69" t="b">
            <v>0</v>
          </cell>
          <cell r="U69" t="b">
            <v>0</v>
          </cell>
          <cell r="V69" t="str">
            <v>Ap Hendriksen</v>
          </cell>
          <cell r="W69">
            <v>33885</v>
          </cell>
          <cell r="X69">
            <v>2005</v>
          </cell>
          <cell r="Y69" t="str">
            <v>Nijkerkse Sjoelclub</v>
          </cell>
        </row>
        <row r="70">
          <cell r="A70">
            <v>1000301</v>
          </cell>
          <cell r="B70" t="str">
            <v>Wilco</v>
          </cell>
          <cell r="C70" t="str">
            <v>van den</v>
          </cell>
          <cell r="D70" t="str">
            <v>Bosch</v>
          </cell>
          <cell r="E70">
            <v>28893</v>
          </cell>
          <cell r="F70" t="str">
            <v>Heer</v>
          </cell>
          <cell r="G70">
            <v>141.25</v>
          </cell>
          <cell r="H70">
            <v>2</v>
          </cell>
          <cell r="I70" t="str">
            <v>Havikenhof 40</v>
          </cell>
          <cell r="J70" t="str">
            <v>3862 LR</v>
          </cell>
          <cell r="K70" t="str">
            <v>Nijkerk Gld</v>
          </cell>
          <cell r="L70" t="str">
            <v>Nederland</v>
          </cell>
          <cell r="M70" t="str">
            <v>033-2457651</v>
          </cell>
          <cell r="N70" t="str">
            <v/>
          </cell>
          <cell r="O70" t="str">
            <v>wilcovdbosch@hotmail.com</v>
          </cell>
          <cell r="Q70" t="b">
            <v>1</v>
          </cell>
          <cell r="R70" t="b">
            <v>0</v>
          </cell>
          <cell r="S70" t="b">
            <v>0</v>
          </cell>
          <cell r="T70" t="b">
            <v>0</v>
          </cell>
          <cell r="U70" t="b">
            <v>0</v>
          </cell>
          <cell r="V70" t="str">
            <v>Wilco van den Bosch</v>
          </cell>
          <cell r="W70">
            <v>34074</v>
          </cell>
          <cell r="X70">
            <v>2005</v>
          </cell>
          <cell r="Y70" t="str">
            <v>Nijkerkse Sjoelclub</v>
          </cell>
        </row>
        <row r="71">
          <cell r="A71">
            <v>1000303</v>
          </cell>
          <cell r="B71" t="str">
            <v>Gert</v>
          </cell>
          <cell r="C71" t="str">
            <v/>
          </cell>
          <cell r="D71" t="str">
            <v>Loch</v>
          </cell>
          <cell r="E71">
            <v>22027</v>
          </cell>
          <cell r="F71" t="str">
            <v>Heer</v>
          </cell>
          <cell r="G71">
            <v>139.57499999999999</v>
          </cell>
          <cell r="H71">
            <v>2</v>
          </cell>
          <cell r="I71" t="str">
            <v>Schoolstraat 139</v>
          </cell>
          <cell r="J71" t="str">
            <v>3864 ME</v>
          </cell>
          <cell r="K71" t="str">
            <v>Nijkerkerveen</v>
          </cell>
          <cell r="L71" t="str">
            <v>Nederland</v>
          </cell>
          <cell r="M71" t="str">
            <v>0342-462528</v>
          </cell>
          <cell r="N71" t="str">
            <v/>
          </cell>
          <cell r="O71" t="str">
            <v>g.loch@hetnet.nl</v>
          </cell>
          <cell r="Q71" t="b">
            <v>1</v>
          </cell>
          <cell r="R71" t="b">
            <v>0</v>
          </cell>
          <cell r="S71" t="b">
            <v>0</v>
          </cell>
          <cell r="T71" t="b">
            <v>0</v>
          </cell>
          <cell r="U71" t="b">
            <v>0</v>
          </cell>
          <cell r="V71" t="str">
            <v>Gert Loch</v>
          </cell>
          <cell r="W71">
            <v>29508</v>
          </cell>
          <cell r="X71">
            <v>2005</v>
          </cell>
          <cell r="Y71" t="str">
            <v>Nijkerkse Sjoelclub</v>
          </cell>
        </row>
        <row r="72">
          <cell r="A72">
            <v>1000312</v>
          </cell>
          <cell r="B72" t="str">
            <v>Aart</v>
          </cell>
          <cell r="C72" t="str">
            <v/>
          </cell>
          <cell r="D72" t="str">
            <v>Visch</v>
          </cell>
          <cell r="E72">
            <v>21230</v>
          </cell>
          <cell r="F72" t="str">
            <v>Heer</v>
          </cell>
          <cell r="G72">
            <v>140.19999999999999</v>
          </cell>
          <cell r="H72">
            <v>2</v>
          </cell>
          <cell r="I72" t="str">
            <v>Acacialaan 13</v>
          </cell>
          <cell r="J72" t="str">
            <v>3881 EV</v>
          </cell>
          <cell r="K72" t="str">
            <v>Putten</v>
          </cell>
          <cell r="L72" t="str">
            <v>Nederland</v>
          </cell>
          <cell r="M72" t="str">
            <v/>
          </cell>
          <cell r="N72" t="str">
            <v>06-29082325</v>
          </cell>
          <cell r="O72" t="str">
            <v>sdcputten@msn.com</v>
          </cell>
          <cell r="Q72" t="b">
            <v>1</v>
          </cell>
          <cell r="R72" t="b">
            <v>0</v>
          </cell>
          <cell r="S72" t="b">
            <v>0</v>
          </cell>
          <cell r="T72" t="b">
            <v>0</v>
          </cell>
          <cell r="U72" t="b">
            <v>0</v>
          </cell>
          <cell r="V72" t="str">
            <v>Aart Visch</v>
          </cell>
          <cell r="W72">
            <v>29556</v>
          </cell>
          <cell r="X72">
            <v>2005</v>
          </cell>
          <cell r="Y72" t="str">
            <v>Nijkerkse Sjoelclub</v>
          </cell>
        </row>
        <row r="73">
          <cell r="A73">
            <v>1000313</v>
          </cell>
          <cell r="B73" t="str">
            <v>Theo</v>
          </cell>
          <cell r="C73" t="str">
            <v>van der</v>
          </cell>
          <cell r="D73" t="str">
            <v>Ree Doolaard</v>
          </cell>
          <cell r="E73">
            <v>21431</v>
          </cell>
          <cell r="F73" t="str">
            <v>Heer</v>
          </cell>
          <cell r="G73">
            <v>143.22499999999999</v>
          </cell>
          <cell r="H73">
            <v>1</v>
          </cell>
          <cell r="I73" t="str">
            <v>Nederwoudseweg 11A</v>
          </cell>
          <cell r="J73" t="str">
            <v>6741 MA</v>
          </cell>
          <cell r="K73" t="str">
            <v>Lunteren</v>
          </cell>
          <cell r="L73" t="str">
            <v>Nederland</v>
          </cell>
          <cell r="M73" t="str">
            <v>0342-420816</v>
          </cell>
          <cell r="N73" t="str">
            <v/>
          </cell>
          <cell r="O73" t="str">
            <v>Theord1958@hotmail.com</v>
          </cell>
          <cell r="Q73" t="b">
            <v>1</v>
          </cell>
          <cell r="R73" t="b">
            <v>0</v>
          </cell>
          <cell r="S73" t="b">
            <v>0</v>
          </cell>
          <cell r="T73" t="b">
            <v>0</v>
          </cell>
          <cell r="U73" t="b">
            <v>0</v>
          </cell>
          <cell r="V73" t="str">
            <v>Theo van der Ree Doolaard</v>
          </cell>
          <cell r="W73">
            <v>33528</v>
          </cell>
          <cell r="X73">
            <v>2005</v>
          </cell>
          <cell r="Y73" t="str">
            <v>Nijkerkse Sjoelclub</v>
          </cell>
        </row>
        <row r="74">
          <cell r="A74">
            <v>1000318</v>
          </cell>
          <cell r="B74" t="str">
            <v>Yolanda</v>
          </cell>
          <cell r="C74" t="str">
            <v/>
          </cell>
          <cell r="D74" t="str">
            <v>Hendriksen</v>
          </cell>
          <cell r="E74">
            <v>24701</v>
          </cell>
          <cell r="F74" t="str">
            <v>Dame</v>
          </cell>
          <cell r="G74">
            <v>140.80000000000001</v>
          </cell>
          <cell r="H74">
            <v>3</v>
          </cell>
          <cell r="I74" t="str">
            <v>Heideblauwtje 13</v>
          </cell>
          <cell r="J74" t="str">
            <v>3863 GR</v>
          </cell>
          <cell r="K74" t="str">
            <v>Nijkerk Gld</v>
          </cell>
          <cell r="L74" t="str">
            <v>Nederland</v>
          </cell>
          <cell r="M74" t="str">
            <v>06-42023899</v>
          </cell>
          <cell r="N74" t="str">
            <v/>
          </cell>
          <cell r="O74" t="str">
            <v>fam.hendriksen@kpnmail.nl</v>
          </cell>
          <cell r="Q74" t="b">
            <v>1</v>
          </cell>
          <cell r="R74" t="b">
            <v>0</v>
          </cell>
          <cell r="S74" t="b">
            <v>0</v>
          </cell>
          <cell r="T74" t="b">
            <v>0</v>
          </cell>
          <cell r="U74" t="b">
            <v>0</v>
          </cell>
          <cell r="V74" t="str">
            <v>Yolanda Hendriksen</v>
          </cell>
          <cell r="W74">
            <v>31291</v>
          </cell>
          <cell r="X74">
            <v>2005</v>
          </cell>
          <cell r="Y74" t="str">
            <v>Nijkerkse Sjoelclub</v>
          </cell>
        </row>
        <row r="75">
          <cell r="A75">
            <v>1000327</v>
          </cell>
          <cell r="B75" t="str">
            <v>Eef</v>
          </cell>
          <cell r="C75" t="str">
            <v>van den</v>
          </cell>
          <cell r="D75" t="str">
            <v>Bosch</v>
          </cell>
          <cell r="E75">
            <v>19102</v>
          </cell>
          <cell r="F75" t="str">
            <v>Dame</v>
          </cell>
          <cell r="G75">
            <v>141.4</v>
          </cell>
          <cell r="H75">
            <v>3</v>
          </cell>
          <cell r="I75" t="str">
            <v>Havikenhof 40</v>
          </cell>
          <cell r="J75" t="str">
            <v>3862 LR</v>
          </cell>
          <cell r="K75" t="str">
            <v>Nijkerk Gld</v>
          </cell>
          <cell r="L75" t="str">
            <v>Nederland</v>
          </cell>
          <cell r="M75" t="str">
            <v>033-2457651</v>
          </cell>
          <cell r="N75" t="str">
            <v/>
          </cell>
          <cell r="O75" t="str">
            <v>evdbo63@hetnet.nl</v>
          </cell>
          <cell r="Q75" t="b">
            <v>1</v>
          </cell>
          <cell r="R75" t="b">
            <v>0</v>
          </cell>
          <cell r="S75" t="b">
            <v>0</v>
          </cell>
          <cell r="T75" t="b">
            <v>0</v>
          </cell>
          <cell r="U75" t="b">
            <v>0</v>
          </cell>
          <cell r="V75" t="str">
            <v>Eef van den Bosch</v>
          </cell>
          <cell r="W75">
            <v>29588</v>
          </cell>
          <cell r="X75">
            <v>2005</v>
          </cell>
          <cell r="Y75" t="str">
            <v>Nijkerkse Sjoelclub</v>
          </cell>
        </row>
        <row r="76">
          <cell r="A76">
            <v>1000329</v>
          </cell>
          <cell r="B76" t="str">
            <v>Hillie</v>
          </cell>
          <cell r="C76" t="str">
            <v/>
          </cell>
          <cell r="D76" t="str">
            <v>Klompenhouwer-van Essen</v>
          </cell>
          <cell r="E76">
            <v>17290</v>
          </cell>
          <cell r="F76" t="str">
            <v>Dame</v>
          </cell>
          <cell r="G76">
            <v>0</v>
          </cell>
          <cell r="H76">
            <v>14</v>
          </cell>
          <cell r="I76" t="str">
            <v>Watergoorweg 10</v>
          </cell>
          <cell r="J76" t="str">
            <v>3861 AZ</v>
          </cell>
          <cell r="K76" t="str">
            <v>Nijkerk Gld</v>
          </cell>
          <cell r="L76" t="str">
            <v>Nederland</v>
          </cell>
          <cell r="M76" t="str">
            <v>033-2457365</v>
          </cell>
          <cell r="N76" t="str">
            <v/>
          </cell>
          <cell r="O76" t="str">
            <v>h.klompenhouwer@icloud.com</v>
          </cell>
          <cell r="Q76" t="b">
            <v>1</v>
          </cell>
          <cell r="R76" t="b">
            <v>0</v>
          </cell>
          <cell r="S76" t="b">
            <v>0</v>
          </cell>
          <cell r="T76" t="b">
            <v>0</v>
          </cell>
          <cell r="U76" t="b">
            <v>0</v>
          </cell>
          <cell r="V76" t="str">
            <v>Hillie Klompenhouwer-van Essen</v>
          </cell>
          <cell r="W76">
            <v>30195</v>
          </cell>
          <cell r="X76">
            <v>2005</v>
          </cell>
          <cell r="Y76" t="str">
            <v>Nijkerkse Sjoelclub</v>
          </cell>
        </row>
        <row r="77">
          <cell r="A77">
            <v>1000332</v>
          </cell>
          <cell r="B77" t="str">
            <v>Gerda</v>
          </cell>
          <cell r="C77" t="str">
            <v/>
          </cell>
          <cell r="D77" t="str">
            <v>Hijwegen-de Jong</v>
          </cell>
          <cell r="E77">
            <v>16278</v>
          </cell>
          <cell r="F77" t="str">
            <v>Dame</v>
          </cell>
          <cell r="G77">
            <v>135.27500000000001</v>
          </cell>
          <cell r="H77">
            <v>4</v>
          </cell>
          <cell r="I77" t="str">
            <v>Hogenhof 28</v>
          </cell>
          <cell r="J77" t="str">
            <v>3861 CH</v>
          </cell>
          <cell r="K77" t="str">
            <v>Nijkerk Gld</v>
          </cell>
          <cell r="L77" t="str">
            <v>Nederland</v>
          </cell>
          <cell r="M77" t="str">
            <v>033-2458333</v>
          </cell>
          <cell r="N77" t="str">
            <v/>
          </cell>
          <cell r="O77" t="str">
            <v/>
          </cell>
          <cell r="Q77" t="b">
            <v>1</v>
          </cell>
          <cell r="R77" t="b">
            <v>0</v>
          </cell>
          <cell r="S77" t="b">
            <v>0</v>
          </cell>
          <cell r="T77" t="b">
            <v>0</v>
          </cell>
          <cell r="U77" t="b">
            <v>0</v>
          </cell>
          <cell r="V77" t="str">
            <v>Gerda Hijwegen-de Jong</v>
          </cell>
          <cell r="W77">
            <v>29830</v>
          </cell>
          <cell r="X77">
            <v>2005</v>
          </cell>
          <cell r="Y77" t="str">
            <v>Nijkerkse Sjoelclub</v>
          </cell>
        </row>
        <row r="78">
          <cell r="A78">
            <v>1000335</v>
          </cell>
          <cell r="B78" t="str">
            <v>Bea</v>
          </cell>
          <cell r="C78" t="str">
            <v/>
          </cell>
          <cell r="D78" t="str">
            <v>Lubbers</v>
          </cell>
          <cell r="E78">
            <v>21760</v>
          </cell>
          <cell r="F78" t="str">
            <v>Dame</v>
          </cell>
          <cell r="G78">
            <v>0</v>
          </cell>
          <cell r="H78">
            <v>14</v>
          </cell>
          <cell r="I78" t="str">
            <v>Bg Ruitenbeekerf 135</v>
          </cell>
          <cell r="J78" t="str">
            <v>3864 PL</v>
          </cell>
          <cell r="K78" t="str">
            <v>Nijkerkerveen</v>
          </cell>
          <cell r="L78" t="str">
            <v>Nederland</v>
          </cell>
          <cell r="M78" t="str">
            <v>033-2570092</v>
          </cell>
          <cell r="N78" t="str">
            <v/>
          </cell>
          <cell r="O78" t="str">
            <v>bealubbers1959@kpnmail.nl</v>
          </cell>
          <cell r="Q78" t="b">
            <v>0</v>
          </cell>
          <cell r="R78" t="b">
            <v>0</v>
          </cell>
          <cell r="S78" t="b">
            <v>0</v>
          </cell>
          <cell r="T78" t="b">
            <v>0</v>
          </cell>
          <cell r="U78" t="b">
            <v>0</v>
          </cell>
          <cell r="V78" t="str">
            <v>Bea Lubbers</v>
          </cell>
          <cell r="W78">
            <v>29588</v>
          </cell>
          <cell r="X78">
            <v>2005</v>
          </cell>
          <cell r="Y78" t="str">
            <v>Nijkerkse Sjoelclub</v>
          </cell>
        </row>
        <row r="79">
          <cell r="A79">
            <v>1000350</v>
          </cell>
          <cell r="B79" t="str">
            <v>Paula</v>
          </cell>
          <cell r="C79" t="str">
            <v/>
          </cell>
          <cell r="D79" t="str">
            <v>Bakker - Loerts</v>
          </cell>
          <cell r="E79">
            <v>19722</v>
          </cell>
          <cell r="F79" t="str">
            <v>Dame</v>
          </cell>
          <cell r="G79">
            <v>0</v>
          </cell>
          <cell r="H79">
            <v>14</v>
          </cell>
          <cell r="I79" t="str">
            <v>Poortenaarlaan 98</v>
          </cell>
          <cell r="J79" t="str">
            <v>3431 RJ</v>
          </cell>
          <cell r="K79" t="str">
            <v>Nieuwegein</v>
          </cell>
          <cell r="L79" t="str">
            <v>Nederland</v>
          </cell>
          <cell r="M79" t="str">
            <v>030-6034899</v>
          </cell>
          <cell r="N79" t="str">
            <v/>
          </cell>
          <cell r="O79" t="str">
            <v>sjoelclubnieuwegein@hotmail.com</v>
          </cell>
          <cell r="Q79" t="b">
            <v>0</v>
          </cell>
          <cell r="R79" t="b">
            <v>0</v>
          </cell>
          <cell r="S79" t="b">
            <v>0</v>
          </cell>
          <cell r="T79" t="b">
            <v>0</v>
          </cell>
          <cell r="U79" t="b">
            <v>0</v>
          </cell>
          <cell r="V79" t="str">
            <v>Paula Bakker - Loerts</v>
          </cell>
          <cell r="W79">
            <v>38667</v>
          </cell>
          <cell r="X79">
            <v>2006</v>
          </cell>
          <cell r="Y79" t="str">
            <v>Nieuwegein</v>
          </cell>
        </row>
        <row r="80">
          <cell r="A80">
            <v>1000352</v>
          </cell>
          <cell r="B80" t="str">
            <v>Henny</v>
          </cell>
          <cell r="C80" t="str">
            <v/>
          </cell>
          <cell r="D80" t="str">
            <v>Dhondt</v>
          </cell>
          <cell r="E80">
            <v>21408</v>
          </cell>
          <cell r="F80" t="str">
            <v>Dame</v>
          </cell>
          <cell r="G80">
            <v>136.92500000000001</v>
          </cell>
          <cell r="H80">
            <v>4</v>
          </cell>
          <cell r="I80" t="str">
            <v>Wijnruitgaarde 33</v>
          </cell>
          <cell r="J80" t="str">
            <v>3436 HM</v>
          </cell>
          <cell r="K80" t="str">
            <v>Nieuwegein</v>
          </cell>
          <cell r="L80" t="str">
            <v>Nederland</v>
          </cell>
          <cell r="M80" t="str">
            <v>030-6044595</v>
          </cell>
          <cell r="N80" t="str">
            <v/>
          </cell>
          <cell r="O80" t="str">
            <v>emaier@planet.nl</v>
          </cell>
          <cell r="Q80" t="b">
            <v>1</v>
          </cell>
          <cell r="R80" t="b">
            <v>0</v>
          </cell>
          <cell r="S80" t="b">
            <v>0</v>
          </cell>
          <cell r="T80" t="b">
            <v>0</v>
          </cell>
          <cell r="U80" t="b">
            <v>0</v>
          </cell>
          <cell r="V80" t="str">
            <v>Henny Dhondt</v>
          </cell>
          <cell r="W80">
            <v>33077</v>
          </cell>
          <cell r="X80">
            <v>2006</v>
          </cell>
          <cell r="Y80" t="str">
            <v>Nieuwegein</v>
          </cell>
        </row>
        <row r="81">
          <cell r="A81">
            <v>1000354</v>
          </cell>
          <cell r="B81" t="str">
            <v>Jannie</v>
          </cell>
          <cell r="C81" t="str">
            <v/>
          </cell>
          <cell r="D81" t="str">
            <v>Schinkel</v>
          </cell>
          <cell r="E81">
            <v>15484</v>
          </cell>
          <cell r="F81" t="str">
            <v>Dame</v>
          </cell>
          <cell r="G81">
            <v>0</v>
          </cell>
          <cell r="H81">
            <v>14</v>
          </cell>
          <cell r="I81" t="str">
            <v>Kerkveld 54</v>
          </cell>
          <cell r="J81" t="str">
            <v>3431 EC</v>
          </cell>
          <cell r="K81" t="str">
            <v>Nieuwegein</v>
          </cell>
          <cell r="L81" t="str">
            <v>Nederland</v>
          </cell>
          <cell r="M81" t="str">
            <v>030-6032772</v>
          </cell>
          <cell r="N81" t="str">
            <v/>
          </cell>
          <cell r="O81" t="str">
            <v>schinkelakker@casema.nl</v>
          </cell>
          <cell r="Q81" t="b">
            <v>0</v>
          </cell>
          <cell r="R81" t="b">
            <v>0</v>
          </cell>
          <cell r="S81" t="b">
            <v>0</v>
          </cell>
          <cell r="T81" t="b">
            <v>0</v>
          </cell>
          <cell r="U81" t="b">
            <v>0</v>
          </cell>
          <cell r="V81" t="str">
            <v>Jannie Schinkel</v>
          </cell>
          <cell r="W81">
            <v>38729</v>
          </cell>
          <cell r="X81">
            <v>2006</v>
          </cell>
          <cell r="Y81" t="str">
            <v>Nieuwegein</v>
          </cell>
        </row>
        <row r="82">
          <cell r="A82">
            <v>1000376</v>
          </cell>
          <cell r="B82" t="str">
            <v>Bertus</v>
          </cell>
          <cell r="C82" t="str">
            <v>van</v>
          </cell>
          <cell r="D82" t="str">
            <v>Egdom</v>
          </cell>
          <cell r="E82">
            <v>18602</v>
          </cell>
          <cell r="F82" t="str">
            <v>Heer</v>
          </cell>
          <cell r="G82">
            <v>0</v>
          </cell>
          <cell r="H82">
            <v>14</v>
          </cell>
          <cell r="I82" t="str">
            <v>Couwenhoven 41-26</v>
          </cell>
          <cell r="J82" t="str">
            <v>3703 EB</v>
          </cell>
          <cell r="K82" t="str">
            <v>Zeist</v>
          </cell>
          <cell r="L82" t="str">
            <v>Nederland</v>
          </cell>
          <cell r="M82" t="str">
            <v>030-6958035</v>
          </cell>
          <cell r="N82" t="str">
            <v/>
          </cell>
          <cell r="O82" t="str">
            <v/>
          </cell>
          <cell r="Q82" t="b">
            <v>0</v>
          </cell>
          <cell r="R82" t="b">
            <v>0</v>
          </cell>
          <cell r="S82" t="b">
            <v>0</v>
          </cell>
          <cell r="T82" t="b">
            <v>0</v>
          </cell>
          <cell r="U82" t="b">
            <v>0</v>
          </cell>
          <cell r="V82" t="str">
            <v>Bertus van Egdom</v>
          </cell>
          <cell r="W82">
            <v>28857</v>
          </cell>
          <cell r="X82">
            <v>2008</v>
          </cell>
          <cell r="Y82" t="str">
            <v>S.O.N.I.</v>
          </cell>
        </row>
        <row r="83">
          <cell r="A83">
            <v>1000378</v>
          </cell>
          <cell r="B83" t="str">
            <v>Radjinder</v>
          </cell>
          <cell r="C83" t="str">
            <v/>
          </cell>
          <cell r="D83" t="str">
            <v>Ghirao</v>
          </cell>
          <cell r="E83">
            <v>20192</v>
          </cell>
          <cell r="F83" t="str">
            <v>Heer</v>
          </cell>
          <cell r="G83">
            <v>134.25</v>
          </cell>
          <cell r="H83">
            <v>4</v>
          </cell>
          <cell r="I83" t="str">
            <v>Vleutenseweg 488</v>
          </cell>
          <cell r="J83" t="str">
            <v>3532 HZ</v>
          </cell>
          <cell r="K83" t="str">
            <v>Utrecht</v>
          </cell>
          <cell r="L83" t="str">
            <v>Nederland</v>
          </cell>
          <cell r="M83" t="str">
            <v>030-2933305</v>
          </cell>
          <cell r="N83" t="str">
            <v/>
          </cell>
          <cell r="O83" t="str">
            <v>radjmoen@worldonline.nl</v>
          </cell>
          <cell r="Q83" t="b">
            <v>1</v>
          </cell>
          <cell r="R83" t="b">
            <v>0</v>
          </cell>
          <cell r="S83" t="b">
            <v>0</v>
          </cell>
          <cell r="T83" t="b">
            <v>0</v>
          </cell>
          <cell r="U83" t="b">
            <v>0</v>
          </cell>
          <cell r="V83" t="str">
            <v>Radjinder Ghirao</v>
          </cell>
          <cell r="W83">
            <v>29952</v>
          </cell>
          <cell r="X83">
            <v>2008</v>
          </cell>
          <cell r="Y83" t="str">
            <v>S.O.N.I.</v>
          </cell>
        </row>
        <row r="84">
          <cell r="A84">
            <v>1000385</v>
          </cell>
          <cell r="B84" t="str">
            <v>Wim</v>
          </cell>
          <cell r="C84" t="str">
            <v>de</v>
          </cell>
          <cell r="D84" t="str">
            <v>Kruif</v>
          </cell>
          <cell r="E84">
            <v>20621</v>
          </cell>
          <cell r="F84" t="str">
            <v>Heer</v>
          </cell>
          <cell r="G84">
            <v>146.875</v>
          </cell>
          <cell r="H84">
            <v>1</v>
          </cell>
          <cell r="I84" t="str">
            <v>v Beek Kalkoenstraat 30</v>
          </cell>
          <cell r="J84" t="str">
            <v>3945 CD</v>
          </cell>
          <cell r="K84" t="str">
            <v>Cothen</v>
          </cell>
          <cell r="L84" t="str">
            <v>Nederland</v>
          </cell>
          <cell r="M84" t="str">
            <v>0343-562528</v>
          </cell>
          <cell r="N84" t="str">
            <v/>
          </cell>
          <cell r="O84" t="str">
            <v>fam.dekruif@hotmail.nl</v>
          </cell>
          <cell r="Q84" t="b">
            <v>1</v>
          </cell>
          <cell r="R84" t="b">
            <v>0</v>
          </cell>
          <cell r="S84" t="b">
            <v>0</v>
          </cell>
          <cell r="T84" t="b">
            <v>0</v>
          </cell>
          <cell r="U84" t="b">
            <v>0</v>
          </cell>
          <cell r="V84" t="str">
            <v>Wim de Kruif</v>
          </cell>
          <cell r="W84">
            <v>37185</v>
          </cell>
          <cell r="X84">
            <v>2001</v>
          </cell>
          <cell r="Y84" t="str">
            <v>E.M.W.S.V.</v>
          </cell>
        </row>
        <row r="85">
          <cell r="A85">
            <v>1000386</v>
          </cell>
          <cell r="B85" t="str">
            <v>Rein</v>
          </cell>
          <cell r="C85" t="str">
            <v>van</v>
          </cell>
          <cell r="D85" t="str">
            <v>Nieuwenhuizen</v>
          </cell>
          <cell r="E85">
            <v>25339</v>
          </cell>
          <cell r="F85" t="str">
            <v>Heer</v>
          </cell>
          <cell r="G85">
            <v>141.1</v>
          </cell>
          <cell r="H85">
            <v>2</v>
          </cell>
          <cell r="I85" t="str">
            <v>pr.Arianelaan 172</v>
          </cell>
          <cell r="J85" t="str">
            <v>3708 XG</v>
          </cell>
          <cell r="K85" t="str">
            <v>Zeist</v>
          </cell>
          <cell r="L85" t="str">
            <v>Nederland</v>
          </cell>
          <cell r="M85" t="str">
            <v>030-6931161</v>
          </cell>
          <cell r="N85" t="str">
            <v/>
          </cell>
          <cell r="O85" t="str">
            <v>crat@ziggo.nl</v>
          </cell>
          <cell r="Q85" t="b">
            <v>1</v>
          </cell>
          <cell r="R85" t="b">
            <v>0</v>
          </cell>
          <cell r="S85" t="b">
            <v>0</v>
          </cell>
          <cell r="T85" t="b">
            <v>0</v>
          </cell>
          <cell r="U85" t="b">
            <v>0</v>
          </cell>
          <cell r="V85" t="str">
            <v>Rein van Nieuwenhuizen</v>
          </cell>
          <cell r="W85">
            <v>31260</v>
          </cell>
          <cell r="X85">
            <v>2008</v>
          </cell>
          <cell r="Y85" t="str">
            <v>S.O.N.I.</v>
          </cell>
        </row>
        <row r="86">
          <cell r="A86">
            <v>1000387</v>
          </cell>
          <cell r="B86" t="str">
            <v>Alex</v>
          </cell>
          <cell r="C86" t="str">
            <v>van</v>
          </cell>
          <cell r="D86" t="str">
            <v>Nieuwenhuizen</v>
          </cell>
          <cell r="E86">
            <v>34890</v>
          </cell>
          <cell r="F86" t="str">
            <v>Heer</v>
          </cell>
          <cell r="G86">
            <v>0</v>
          </cell>
          <cell r="H86">
            <v>14</v>
          </cell>
          <cell r="I86" t="str">
            <v>Van der Hagenstraat 241</v>
          </cell>
          <cell r="J86" t="str">
            <v>6717 DM</v>
          </cell>
          <cell r="K86" t="str">
            <v>Ede</v>
          </cell>
          <cell r="L86" t="str">
            <v>Nederland</v>
          </cell>
          <cell r="M86" t="str">
            <v>030-6931161</v>
          </cell>
          <cell r="N86" t="str">
            <v/>
          </cell>
          <cell r="O86" t="str">
            <v/>
          </cell>
          <cell r="Q86" t="b">
            <v>1</v>
          </cell>
          <cell r="R86" t="b">
            <v>0</v>
          </cell>
          <cell r="S86" t="b">
            <v>0</v>
          </cell>
          <cell r="T86" t="b">
            <v>0</v>
          </cell>
          <cell r="U86" t="b">
            <v>0</v>
          </cell>
          <cell r="V86" t="str">
            <v>Alex van Nieuwenhuizen</v>
          </cell>
          <cell r="X86">
            <v>2008</v>
          </cell>
          <cell r="Y86" t="str">
            <v>S.O.N.I.</v>
          </cell>
        </row>
        <row r="87">
          <cell r="A87">
            <v>1000397</v>
          </cell>
          <cell r="B87" t="str">
            <v>Moniek</v>
          </cell>
          <cell r="C87" t="str">
            <v/>
          </cell>
          <cell r="D87" t="str">
            <v>Ghirao</v>
          </cell>
          <cell r="E87">
            <v>22737</v>
          </cell>
          <cell r="F87" t="str">
            <v>Dame</v>
          </cell>
          <cell r="G87">
            <v>137.9</v>
          </cell>
          <cell r="H87">
            <v>4</v>
          </cell>
          <cell r="I87" t="str">
            <v>Vleutenseweg 488</v>
          </cell>
          <cell r="J87" t="str">
            <v>3532 HZ</v>
          </cell>
          <cell r="K87" t="str">
            <v>Utrecht</v>
          </cell>
          <cell r="L87" t="str">
            <v>Nederland</v>
          </cell>
          <cell r="M87" t="str">
            <v>030-2933305</v>
          </cell>
          <cell r="N87" t="str">
            <v/>
          </cell>
          <cell r="O87" t="str">
            <v>radjmoen@hotmail.com</v>
          </cell>
          <cell r="Q87" t="b">
            <v>1</v>
          </cell>
          <cell r="R87" t="b">
            <v>0</v>
          </cell>
          <cell r="S87" t="b">
            <v>0</v>
          </cell>
          <cell r="T87" t="b">
            <v>0</v>
          </cell>
          <cell r="U87" t="b">
            <v>0</v>
          </cell>
          <cell r="V87" t="str">
            <v>Moniek Ghirao</v>
          </cell>
          <cell r="W87">
            <v>37292</v>
          </cell>
          <cell r="X87">
            <v>2008</v>
          </cell>
          <cell r="Y87" t="str">
            <v>S.O.N.I.</v>
          </cell>
        </row>
        <row r="88">
          <cell r="A88">
            <v>1000400</v>
          </cell>
          <cell r="B88" t="str">
            <v>Gerrie</v>
          </cell>
          <cell r="C88" t="str">
            <v>van</v>
          </cell>
          <cell r="D88" t="str">
            <v>Nieuwenhuizen</v>
          </cell>
          <cell r="E88">
            <v>16896</v>
          </cell>
          <cell r="F88" t="str">
            <v>Dame</v>
          </cell>
          <cell r="G88">
            <v>0</v>
          </cell>
          <cell r="H88">
            <v>14</v>
          </cell>
          <cell r="I88" t="str">
            <v>Nepveulaan 119</v>
          </cell>
          <cell r="J88" t="str">
            <v>3705 LC</v>
          </cell>
          <cell r="K88" t="str">
            <v>Zeist</v>
          </cell>
          <cell r="L88" t="str">
            <v>Nederland</v>
          </cell>
          <cell r="M88" t="str">
            <v>030-6954603</v>
          </cell>
          <cell r="N88" t="str">
            <v/>
          </cell>
          <cell r="O88" t="str">
            <v/>
          </cell>
          <cell r="Q88" t="b">
            <v>0</v>
          </cell>
          <cell r="R88" t="b">
            <v>0</v>
          </cell>
          <cell r="S88" t="b">
            <v>0</v>
          </cell>
          <cell r="T88" t="b">
            <v>0</v>
          </cell>
          <cell r="U88" t="b">
            <v>0</v>
          </cell>
          <cell r="V88" t="str">
            <v>Gerrie van Nieuwenhuizen</v>
          </cell>
          <cell r="W88">
            <v>30926</v>
          </cell>
          <cell r="X88">
            <v>2008</v>
          </cell>
          <cell r="Y88" t="str">
            <v>S.O.N.I.</v>
          </cell>
        </row>
        <row r="89">
          <cell r="A89">
            <v>1000401</v>
          </cell>
          <cell r="B89" t="str">
            <v>Jeanette</v>
          </cell>
          <cell r="C89" t="str">
            <v>van</v>
          </cell>
          <cell r="D89" t="str">
            <v>Buuren</v>
          </cell>
          <cell r="E89">
            <v>17472</v>
          </cell>
          <cell r="F89" t="str">
            <v>Dame</v>
          </cell>
          <cell r="G89">
            <v>0</v>
          </cell>
          <cell r="H89">
            <v>14</v>
          </cell>
          <cell r="I89" t="str">
            <v>Verlengde Slotlaan 32-37</v>
          </cell>
          <cell r="J89" t="str">
            <v>3707 CJ</v>
          </cell>
          <cell r="K89" t="str">
            <v>Zeist</v>
          </cell>
          <cell r="L89" t="str">
            <v>Nederland</v>
          </cell>
          <cell r="M89" t="str">
            <v>030-6911252</v>
          </cell>
          <cell r="N89" t="str">
            <v/>
          </cell>
          <cell r="O89" t="str">
            <v>ahe.vanbuuren@online.nl</v>
          </cell>
          <cell r="Q89" t="b">
            <v>0</v>
          </cell>
          <cell r="R89" t="b">
            <v>0</v>
          </cell>
          <cell r="S89" t="b">
            <v>0</v>
          </cell>
          <cell r="T89" t="b">
            <v>0</v>
          </cell>
          <cell r="U89" t="b">
            <v>0</v>
          </cell>
          <cell r="V89" t="str">
            <v>Jeanette van Buuren</v>
          </cell>
          <cell r="W89">
            <v>29129</v>
          </cell>
          <cell r="X89">
            <v>2008</v>
          </cell>
          <cell r="Y89" t="str">
            <v>S.O.N.I.</v>
          </cell>
        </row>
        <row r="90">
          <cell r="A90">
            <v>1000402</v>
          </cell>
          <cell r="B90" t="str">
            <v>Cobi</v>
          </cell>
          <cell r="C90" t="str">
            <v>van</v>
          </cell>
          <cell r="D90" t="str">
            <v>Nieuwenhuizen-Krans</v>
          </cell>
          <cell r="E90">
            <v>24350</v>
          </cell>
          <cell r="F90" t="str">
            <v>Dame</v>
          </cell>
          <cell r="G90">
            <v>0</v>
          </cell>
          <cell r="H90">
            <v>14</v>
          </cell>
          <cell r="I90" t="str">
            <v>pr.Arianelaan 172</v>
          </cell>
          <cell r="J90" t="str">
            <v>3708 XG</v>
          </cell>
          <cell r="K90" t="str">
            <v>Zeist</v>
          </cell>
          <cell r="L90" t="str">
            <v>Nederland</v>
          </cell>
          <cell r="M90" t="str">
            <v>030-6931161</v>
          </cell>
          <cell r="N90" t="str">
            <v/>
          </cell>
          <cell r="O90" t="str">
            <v/>
          </cell>
          <cell r="Q90" t="b">
            <v>0</v>
          </cell>
          <cell r="R90" t="b">
            <v>0</v>
          </cell>
          <cell r="S90" t="b">
            <v>0</v>
          </cell>
          <cell r="T90" t="b">
            <v>0</v>
          </cell>
          <cell r="U90" t="b">
            <v>0</v>
          </cell>
          <cell r="V90" t="str">
            <v>Cobi van Nieuwenhuizen-Krans</v>
          </cell>
          <cell r="W90">
            <v>32453</v>
          </cell>
          <cell r="X90">
            <v>2008</v>
          </cell>
          <cell r="Y90" t="str">
            <v>S.O.N.I.</v>
          </cell>
        </row>
        <row r="91">
          <cell r="A91">
            <v>1000419</v>
          </cell>
          <cell r="B91" t="str">
            <v>Erwin</v>
          </cell>
          <cell r="C91" t="str">
            <v>van der</v>
          </cell>
          <cell r="D91" t="str">
            <v>Aart</v>
          </cell>
          <cell r="E91">
            <v>34428</v>
          </cell>
          <cell r="F91" t="str">
            <v>Heer</v>
          </cell>
          <cell r="G91">
            <v>0</v>
          </cell>
          <cell r="H91">
            <v>14</v>
          </cell>
          <cell r="I91" t="str">
            <v>Eerste Bleekveldstraat 2a</v>
          </cell>
          <cell r="J91" t="str">
            <v>4001 NZ</v>
          </cell>
          <cell r="K91" t="str">
            <v>Tiel</v>
          </cell>
          <cell r="L91" t="str">
            <v>Nederland</v>
          </cell>
          <cell r="M91" t="str">
            <v>0344-632681</v>
          </cell>
          <cell r="N91" t="str">
            <v/>
          </cell>
          <cell r="O91" t="str">
            <v>killererwin_2@hotmail.com</v>
          </cell>
          <cell r="Q91" t="b">
            <v>0</v>
          </cell>
          <cell r="R91" t="b">
            <v>0</v>
          </cell>
          <cell r="S91" t="b">
            <v>0</v>
          </cell>
          <cell r="T91" t="b">
            <v>0</v>
          </cell>
          <cell r="U91" t="b">
            <v>0</v>
          </cell>
          <cell r="V91" t="str">
            <v>Erwin van der Aart</v>
          </cell>
          <cell r="X91">
            <v>2010</v>
          </cell>
          <cell r="Y91" t="str">
            <v>P.I.S</v>
          </cell>
        </row>
        <row r="92">
          <cell r="A92">
            <v>1000428</v>
          </cell>
          <cell r="B92" t="str">
            <v>Ger</v>
          </cell>
          <cell r="C92" t="str">
            <v/>
          </cell>
          <cell r="D92" t="str">
            <v>Stoelhorst</v>
          </cell>
          <cell r="E92">
            <v>22475</v>
          </cell>
          <cell r="F92" t="str">
            <v>Heer</v>
          </cell>
          <cell r="G92">
            <v>0</v>
          </cell>
          <cell r="H92">
            <v>14</v>
          </cell>
          <cell r="I92" t="str">
            <v>Beethovenlaan 363</v>
          </cell>
          <cell r="J92" t="str">
            <v>6865 DW</v>
          </cell>
          <cell r="K92" t="str">
            <v>Doorwerth</v>
          </cell>
          <cell r="L92" t="str">
            <v>Nederland</v>
          </cell>
          <cell r="M92" t="str">
            <v>06-42337858</v>
          </cell>
          <cell r="N92" t="str">
            <v/>
          </cell>
          <cell r="O92" t="str">
            <v>s.stoelhorst@upcmail.nl</v>
          </cell>
          <cell r="Q92" t="b">
            <v>1</v>
          </cell>
          <cell r="R92" t="b">
            <v>0</v>
          </cell>
          <cell r="S92" t="b">
            <v>0</v>
          </cell>
          <cell r="T92" t="b">
            <v>0</v>
          </cell>
          <cell r="U92" t="b">
            <v>0</v>
          </cell>
          <cell r="V92" t="str">
            <v>Ger Stoelhorst</v>
          </cell>
          <cell r="W92">
            <v>38939</v>
          </cell>
          <cell r="X92">
            <v>2001</v>
          </cell>
          <cell r="Y92" t="str">
            <v>E.M.W.S.V.</v>
          </cell>
        </row>
        <row r="93">
          <cell r="A93">
            <v>1000431</v>
          </cell>
          <cell r="B93" t="str">
            <v>Henk</v>
          </cell>
          <cell r="C93" t="str">
            <v/>
          </cell>
          <cell r="D93" t="str">
            <v>Knape</v>
          </cell>
          <cell r="E93">
            <v>20141</v>
          </cell>
          <cell r="F93" t="str">
            <v>Heer</v>
          </cell>
          <cell r="G93">
            <v>132.125</v>
          </cell>
          <cell r="H93">
            <v>5</v>
          </cell>
          <cell r="I93" t="str">
            <v>Saint-Saensgracht 33</v>
          </cell>
          <cell r="J93" t="str">
            <v>1323 CX</v>
          </cell>
          <cell r="K93" t="str">
            <v>Almere</v>
          </cell>
          <cell r="L93" t="str">
            <v>Nederland</v>
          </cell>
          <cell r="M93" t="str">
            <v>036-5361025</v>
          </cell>
          <cell r="N93" t="str">
            <v/>
          </cell>
          <cell r="O93" t="str">
            <v>anitaknape@hotmail.com</v>
          </cell>
          <cell r="Q93" t="b">
            <v>1</v>
          </cell>
          <cell r="R93" t="b">
            <v>0</v>
          </cell>
          <cell r="S93" t="b">
            <v>0</v>
          </cell>
          <cell r="T93" t="b">
            <v>0</v>
          </cell>
          <cell r="U93" t="b">
            <v>0</v>
          </cell>
          <cell r="V93" t="str">
            <v>Henk Knape</v>
          </cell>
          <cell r="W93">
            <v>39035</v>
          </cell>
          <cell r="X93">
            <v>2011</v>
          </cell>
          <cell r="Y93" t="str">
            <v>SV Vijf Voor Almere</v>
          </cell>
        </row>
        <row r="94">
          <cell r="A94">
            <v>1000435</v>
          </cell>
          <cell r="B94" t="str">
            <v>Tim</v>
          </cell>
          <cell r="C94" t="str">
            <v/>
          </cell>
          <cell r="D94" t="str">
            <v>Urban</v>
          </cell>
          <cell r="E94">
            <v>16675</v>
          </cell>
          <cell r="F94" t="str">
            <v>Heer</v>
          </cell>
          <cell r="G94">
            <v>137.77500000000001</v>
          </cell>
          <cell r="H94">
            <v>4</v>
          </cell>
          <cell r="I94" t="str">
            <v>Bosgouw 133</v>
          </cell>
          <cell r="J94" t="str">
            <v>1352 GL</v>
          </cell>
          <cell r="K94" t="str">
            <v>Almere</v>
          </cell>
          <cell r="L94" t="str">
            <v>Nederland</v>
          </cell>
          <cell r="M94" t="str">
            <v/>
          </cell>
          <cell r="N94" t="str">
            <v/>
          </cell>
          <cell r="O94" t="str">
            <v>timurban45@gmail.com</v>
          </cell>
          <cell r="Q94" t="b">
            <v>1</v>
          </cell>
          <cell r="R94" t="b">
            <v>0</v>
          </cell>
          <cell r="S94" t="b">
            <v>0</v>
          </cell>
          <cell r="T94" t="b">
            <v>0</v>
          </cell>
          <cell r="U94" t="b">
            <v>0</v>
          </cell>
          <cell r="V94" t="str">
            <v>Tim Urban</v>
          </cell>
          <cell r="W94">
            <v>34236</v>
          </cell>
          <cell r="X94">
            <v>2011</v>
          </cell>
          <cell r="Y94" t="str">
            <v>SV Vijf Voor Almere</v>
          </cell>
        </row>
        <row r="95">
          <cell r="A95">
            <v>1000436</v>
          </cell>
          <cell r="B95" t="str">
            <v>Anita</v>
          </cell>
          <cell r="C95" t="str">
            <v/>
          </cell>
          <cell r="D95" t="str">
            <v>Knape</v>
          </cell>
          <cell r="E95">
            <v>20665</v>
          </cell>
          <cell r="F95" t="str">
            <v>Dame</v>
          </cell>
          <cell r="G95">
            <v>0</v>
          </cell>
          <cell r="H95">
            <v>14</v>
          </cell>
          <cell r="I95" t="str">
            <v>Saint-Saensgracht 33</v>
          </cell>
          <cell r="J95" t="str">
            <v>1323 CX</v>
          </cell>
          <cell r="K95" t="str">
            <v>Almere</v>
          </cell>
          <cell r="L95" t="str">
            <v>Nederland</v>
          </cell>
          <cell r="M95" t="str">
            <v>036-5361025</v>
          </cell>
          <cell r="N95" t="str">
            <v/>
          </cell>
          <cell r="O95" t="str">
            <v>anitaknape@hotmail.com</v>
          </cell>
          <cell r="Q95" t="b">
            <v>0</v>
          </cell>
          <cell r="R95" t="b">
            <v>0</v>
          </cell>
          <cell r="S95" t="b">
            <v>0</v>
          </cell>
          <cell r="T95" t="b">
            <v>0</v>
          </cell>
          <cell r="U95" t="b">
            <v>0</v>
          </cell>
          <cell r="V95" t="str">
            <v>Anita Knape</v>
          </cell>
          <cell r="W95">
            <v>39035</v>
          </cell>
          <cell r="X95">
            <v>2011</v>
          </cell>
          <cell r="Y95" t="str">
            <v>SV Vijf Voor Almere</v>
          </cell>
        </row>
        <row r="96">
          <cell r="A96">
            <v>1000439</v>
          </cell>
          <cell r="B96" t="str">
            <v>Betty</v>
          </cell>
          <cell r="C96" t="str">
            <v/>
          </cell>
          <cell r="D96" t="str">
            <v>Jacobs</v>
          </cell>
          <cell r="E96">
            <v>19518</v>
          </cell>
          <cell r="F96" t="str">
            <v>Dame</v>
          </cell>
          <cell r="G96">
            <v>138.69999999999999</v>
          </cell>
          <cell r="H96">
            <v>3</v>
          </cell>
          <cell r="I96" t="str">
            <v>Jeroen Boschplantsoen 123</v>
          </cell>
          <cell r="J96" t="str">
            <v>1318 HD</v>
          </cell>
          <cell r="K96" t="str">
            <v>Almere</v>
          </cell>
          <cell r="L96" t="str">
            <v>Nederland</v>
          </cell>
          <cell r="M96" t="str">
            <v>036-5296498</v>
          </cell>
          <cell r="N96" t="str">
            <v/>
          </cell>
          <cell r="O96" t="str">
            <v>BettyJacobs@eurofins.com</v>
          </cell>
          <cell r="Q96" t="b">
            <v>1</v>
          </cell>
          <cell r="R96" t="b">
            <v>0</v>
          </cell>
          <cell r="S96" t="b">
            <v>0</v>
          </cell>
          <cell r="T96" t="b">
            <v>0</v>
          </cell>
          <cell r="U96" t="b">
            <v>0</v>
          </cell>
          <cell r="V96" t="str">
            <v>Betty Jacobs</v>
          </cell>
          <cell r="W96">
            <v>28734</v>
          </cell>
          <cell r="X96">
            <v>2011</v>
          </cell>
          <cell r="Y96" t="str">
            <v>SV Vijf Voor Almere</v>
          </cell>
        </row>
        <row r="97">
          <cell r="A97">
            <v>1000440</v>
          </cell>
          <cell r="B97" t="str">
            <v>Sandra</v>
          </cell>
          <cell r="C97" t="str">
            <v/>
          </cell>
          <cell r="D97" t="str">
            <v>Stoelhorst</v>
          </cell>
          <cell r="E97">
            <v>23793</v>
          </cell>
          <cell r="F97" t="str">
            <v>Dame</v>
          </cell>
          <cell r="G97">
            <v>139.6</v>
          </cell>
          <cell r="H97">
            <v>3</v>
          </cell>
          <cell r="I97" t="str">
            <v>Beethovenlaan 363</v>
          </cell>
          <cell r="J97" t="str">
            <v>6865 DW</v>
          </cell>
          <cell r="K97" t="str">
            <v>Doorwerth</v>
          </cell>
          <cell r="L97" t="str">
            <v>Nederland</v>
          </cell>
          <cell r="M97" t="str">
            <v>06-42337858</v>
          </cell>
          <cell r="N97" t="str">
            <v/>
          </cell>
          <cell r="O97" t="str">
            <v>s.stoelhorst65@kpnmail.nl</v>
          </cell>
          <cell r="Q97" t="b">
            <v>1</v>
          </cell>
          <cell r="R97" t="b">
            <v>0</v>
          </cell>
          <cell r="S97" t="b">
            <v>0</v>
          </cell>
          <cell r="T97" t="b">
            <v>0</v>
          </cell>
          <cell r="U97" t="b">
            <v>0</v>
          </cell>
          <cell r="V97" t="str">
            <v>Sandra Stoelhorst</v>
          </cell>
          <cell r="W97">
            <v>39106</v>
          </cell>
          <cell r="X97">
            <v>2001</v>
          </cell>
          <cell r="Y97" t="str">
            <v>E.M.W.S.V.</v>
          </cell>
        </row>
        <row r="98">
          <cell r="A98">
            <v>1000444</v>
          </cell>
          <cell r="B98" t="str">
            <v>Arthur</v>
          </cell>
          <cell r="C98" t="str">
            <v>van</v>
          </cell>
          <cell r="D98" t="str">
            <v>Ee</v>
          </cell>
          <cell r="E98">
            <v>19143</v>
          </cell>
          <cell r="F98" t="str">
            <v>Heer</v>
          </cell>
          <cell r="G98">
            <v>0</v>
          </cell>
          <cell r="H98">
            <v>14</v>
          </cell>
          <cell r="I98" t="str">
            <v>Elzenlaan 5</v>
          </cell>
          <cell r="J98" t="str">
            <v>3862 VK</v>
          </cell>
          <cell r="K98" t="str">
            <v>Nijkerk Gld</v>
          </cell>
          <cell r="L98" t="str">
            <v>Nederland</v>
          </cell>
          <cell r="M98" t="str">
            <v>033-2451854</v>
          </cell>
          <cell r="N98" t="str">
            <v/>
          </cell>
          <cell r="O98" t="str">
            <v>arthurvanee@hetnet.nl</v>
          </cell>
          <cell r="Q98" t="b">
            <v>0</v>
          </cell>
          <cell r="R98" t="b">
            <v>0</v>
          </cell>
          <cell r="S98" t="b">
            <v>0</v>
          </cell>
          <cell r="T98" t="b">
            <v>0</v>
          </cell>
          <cell r="U98" t="b">
            <v>0</v>
          </cell>
          <cell r="V98" t="str">
            <v>Arthur van Ee</v>
          </cell>
          <cell r="W98">
            <v>30560</v>
          </cell>
          <cell r="X98">
            <v>2005</v>
          </cell>
          <cell r="Y98" t="str">
            <v>Nijkerkse Sjoelclub</v>
          </cell>
        </row>
        <row r="99">
          <cell r="A99">
            <v>1000449</v>
          </cell>
          <cell r="B99" t="str">
            <v>Wouter</v>
          </cell>
          <cell r="C99" t="str">
            <v/>
          </cell>
          <cell r="D99" t="str">
            <v>Vincent</v>
          </cell>
          <cell r="E99">
            <v>20547</v>
          </cell>
          <cell r="F99" t="str">
            <v>Heer</v>
          </cell>
          <cell r="G99">
            <v>138.17500000000001</v>
          </cell>
          <cell r="H99">
            <v>2</v>
          </cell>
          <cell r="I99" t="str">
            <v>Klompstraat 58</v>
          </cell>
          <cell r="J99" t="str">
            <v>7311 CP</v>
          </cell>
          <cell r="K99" t="str">
            <v>Apeldoorn</v>
          </cell>
          <cell r="L99" t="str">
            <v>Nederland</v>
          </cell>
          <cell r="M99" t="str">
            <v>055-5215469</v>
          </cell>
          <cell r="N99" t="str">
            <v/>
          </cell>
          <cell r="O99" t="str">
            <v>wvincent7@hotmail.com</v>
          </cell>
          <cell r="Q99" t="b">
            <v>1</v>
          </cell>
          <cell r="R99" t="b">
            <v>1</v>
          </cell>
          <cell r="S99" t="b">
            <v>0</v>
          </cell>
          <cell r="T99" t="b">
            <v>0</v>
          </cell>
          <cell r="U99" t="b">
            <v>1</v>
          </cell>
          <cell r="V99" t="str">
            <v>Wouter Vincent</v>
          </cell>
          <cell r="W99">
            <v>38038</v>
          </cell>
          <cell r="X99">
            <v>0</v>
          </cell>
          <cell r="Y99" t="str">
            <v>Individuele leden</v>
          </cell>
        </row>
        <row r="100">
          <cell r="A100">
            <v>1000458</v>
          </cell>
          <cell r="B100" t="str">
            <v>Hilde</v>
          </cell>
          <cell r="C100" t="str">
            <v>van</v>
          </cell>
          <cell r="D100" t="str">
            <v>Ee</v>
          </cell>
          <cell r="E100">
            <v>21762</v>
          </cell>
          <cell r="F100" t="str">
            <v>Dame</v>
          </cell>
          <cell r="G100">
            <v>0</v>
          </cell>
          <cell r="H100">
            <v>14</v>
          </cell>
          <cell r="I100" t="str">
            <v>Elzenlaan 5</v>
          </cell>
          <cell r="J100" t="str">
            <v>3862 VK</v>
          </cell>
          <cell r="K100" t="str">
            <v>Nijkerk Gld</v>
          </cell>
          <cell r="L100" t="str">
            <v>Nederland</v>
          </cell>
          <cell r="M100" t="str">
            <v>033-2451854</v>
          </cell>
          <cell r="N100" t="str">
            <v/>
          </cell>
          <cell r="O100" t="str">
            <v>arthur.van.ee@hetnet.nl</v>
          </cell>
          <cell r="Q100" t="b">
            <v>1</v>
          </cell>
          <cell r="R100" t="b">
            <v>1</v>
          </cell>
          <cell r="S100" t="b">
            <v>0</v>
          </cell>
          <cell r="T100" t="b">
            <v>0</v>
          </cell>
          <cell r="U100" t="b">
            <v>1</v>
          </cell>
          <cell r="V100" t="str">
            <v>Hilde van Ee</v>
          </cell>
          <cell r="W100">
            <v>30560</v>
          </cell>
          <cell r="X100">
            <v>0</v>
          </cell>
          <cell r="Y100" t="str">
            <v>Individuele leden</v>
          </cell>
        </row>
        <row r="101">
          <cell r="A101">
            <v>1000459</v>
          </cell>
          <cell r="B101" t="str">
            <v>Agnita</v>
          </cell>
          <cell r="C101" t="str">
            <v/>
          </cell>
          <cell r="D101" t="str">
            <v>Loch</v>
          </cell>
          <cell r="E101">
            <v>21181</v>
          </cell>
          <cell r="F101" t="str">
            <v>Dame</v>
          </cell>
          <cell r="G101">
            <v>134.17500000000001</v>
          </cell>
          <cell r="H101">
            <v>4</v>
          </cell>
          <cell r="I101" t="str">
            <v>Sparrenboomstraat 6</v>
          </cell>
          <cell r="J101" t="str">
            <v>3862 DG</v>
          </cell>
          <cell r="K101" t="str">
            <v>Nijkerk Gld</v>
          </cell>
          <cell r="L101" t="str">
            <v>Nederland</v>
          </cell>
          <cell r="M101" t="str">
            <v>033-2453310</v>
          </cell>
          <cell r="N101" t="str">
            <v/>
          </cell>
          <cell r="O101" t="str">
            <v>agnitaloch@gmail.com</v>
          </cell>
          <cell r="Q101" t="b">
            <v>1</v>
          </cell>
          <cell r="R101" t="b">
            <v>0</v>
          </cell>
          <cell r="S101" t="b">
            <v>0</v>
          </cell>
          <cell r="T101" t="b">
            <v>0</v>
          </cell>
          <cell r="U101" t="b">
            <v>0</v>
          </cell>
          <cell r="V101" t="str">
            <v>Agnita Loch</v>
          </cell>
          <cell r="W101">
            <v>30011</v>
          </cell>
          <cell r="X101">
            <v>2005</v>
          </cell>
          <cell r="Y101" t="str">
            <v>Nijkerkse Sjoelclub</v>
          </cell>
        </row>
        <row r="102">
          <cell r="A102">
            <v>1000514</v>
          </cell>
          <cell r="B102" t="str">
            <v>Annie</v>
          </cell>
          <cell r="C102" t="str">
            <v>van</v>
          </cell>
          <cell r="D102" t="str">
            <v>Huissteden</v>
          </cell>
          <cell r="E102">
            <v>19467</v>
          </cell>
          <cell r="F102" t="str">
            <v>Dame</v>
          </cell>
          <cell r="G102">
            <v>0</v>
          </cell>
          <cell r="H102">
            <v>14</v>
          </cell>
          <cell r="I102" t="str">
            <v>Dadelklaverstraat 32</v>
          </cell>
          <cell r="J102" t="str">
            <v>1314 SV</v>
          </cell>
          <cell r="K102" t="str">
            <v>Almere</v>
          </cell>
          <cell r="L102" t="str">
            <v>Nederland</v>
          </cell>
          <cell r="M102" t="str">
            <v>036-8443415</v>
          </cell>
          <cell r="N102" t="str">
            <v/>
          </cell>
          <cell r="O102" t="str">
            <v>j.huisstedenvos@hotmail.com</v>
          </cell>
          <cell r="P102">
            <v>44711</v>
          </cell>
          <cell r="Q102" t="b">
            <v>1</v>
          </cell>
          <cell r="R102" t="b">
            <v>1</v>
          </cell>
          <cell r="S102" t="b">
            <v>0</v>
          </cell>
          <cell r="T102" t="b">
            <v>1</v>
          </cell>
          <cell r="U102" t="b">
            <v>0</v>
          </cell>
          <cell r="V102" t="str">
            <v>Annie van Huissteden</v>
          </cell>
          <cell r="W102">
            <v>34575</v>
          </cell>
          <cell r="X102" t="e">
            <v>#N/A</v>
          </cell>
          <cell r="Y102" t="e">
            <v>#N/A</v>
          </cell>
        </row>
        <row r="103">
          <cell r="A103">
            <v>1000593</v>
          </cell>
          <cell r="B103" t="str">
            <v>Pea</v>
          </cell>
          <cell r="C103" t="str">
            <v/>
          </cell>
          <cell r="D103" t="str">
            <v>Lunstroo</v>
          </cell>
          <cell r="E103">
            <v>18409</v>
          </cell>
          <cell r="F103" t="str">
            <v>Dame</v>
          </cell>
          <cell r="G103">
            <v>0</v>
          </cell>
          <cell r="H103">
            <v>14</v>
          </cell>
          <cell r="I103" t="str">
            <v>Melkpad 20</v>
          </cell>
          <cell r="J103" t="str">
            <v>3741 TK</v>
          </cell>
          <cell r="K103" t="str">
            <v>Baarn</v>
          </cell>
          <cell r="L103" t="str">
            <v>Nederland</v>
          </cell>
          <cell r="M103" t="str">
            <v>035-5426675</v>
          </cell>
          <cell r="N103" t="str">
            <v/>
          </cell>
          <cell r="O103" t="str">
            <v>plunstroo@gmail.com</v>
          </cell>
          <cell r="Q103" t="b">
            <v>0</v>
          </cell>
          <cell r="R103" t="b">
            <v>0</v>
          </cell>
          <cell r="S103" t="b">
            <v>0</v>
          </cell>
          <cell r="T103" t="b">
            <v>1</v>
          </cell>
          <cell r="U103" t="b">
            <v>0</v>
          </cell>
          <cell r="V103" t="str">
            <v>Pea Lunstroo</v>
          </cell>
          <cell r="W103">
            <v>38054</v>
          </cell>
          <cell r="X103" t="e">
            <v>#N/A</v>
          </cell>
          <cell r="Y103" t="e">
            <v>#N/A</v>
          </cell>
        </row>
        <row r="104">
          <cell r="A104">
            <v>1000614</v>
          </cell>
          <cell r="B104" t="str">
            <v>Bram</v>
          </cell>
          <cell r="C104" t="str">
            <v>van</v>
          </cell>
          <cell r="D104" t="str">
            <v>Hees</v>
          </cell>
          <cell r="E104">
            <v>27873</v>
          </cell>
          <cell r="F104" t="str">
            <v>Heer</v>
          </cell>
          <cell r="G104">
            <v>0</v>
          </cell>
          <cell r="H104">
            <v>14</v>
          </cell>
          <cell r="I104" t="str">
            <v>Thorbeckestraat 15</v>
          </cell>
          <cell r="J104" t="str">
            <v>3341 XV</v>
          </cell>
          <cell r="K104" t="str">
            <v>Hendrik Ido Ambacht</v>
          </cell>
          <cell r="L104" t="str">
            <v>Nederland</v>
          </cell>
          <cell r="M104" t="str">
            <v>078-6823018</v>
          </cell>
          <cell r="N104" t="str">
            <v/>
          </cell>
          <cell r="O104" t="str">
            <v/>
          </cell>
          <cell r="Q104" t="b">
            <v>0</v>
          </cell>
          <cell r="R104" t="b">
            <v>0</v>
          </cell>
          <cell r="S104" t="b">
            <v>0</v>
          </cell>
          <cell r="T104" t="b">
            <v>0</v>
          </cell>
          <cell r="U104" t="b">
            <v>0</v>
          </cell>
          <cell r="V104" t="str">
            <v>Bram van Hees</v>
          </cell>
          <cell r="W104">
            <v>33334</v>
          </cell>
          <cell r="X104">
            <v>3003</v>
          </cell>
          <cell r="Y104" t="str">
            <v>SV Papendrecht</v>
          </cell>
        </row>
        <row r="105">
          <cell r="A105">
            <v>1000617</v>
          </cell>
          <cell r="B105" t="str">
            <v>Bert-Jan</v>
          </cell>
          <cell r="C105" t="str">
            <v/>
          </cell>
          <cell r="D105" t="str">
            <v>Walaardt</v>
          </cell>
          <cell r="E105">
            <v>27208</v>
          </cell>
          <cell r="F105" t="str">
            <v>Heer</v>
          </cell>
          <cell r="G105">
            <v>146.25</v>
          </cell>
          <cell r="H105">
            <v>1</v>
          </cell>
          <cell r="I105" t="str">
            <v>Maarten Hapertz. Trompweg 40</v>
          </cell>
          <cell r="J105" t="str">
            <v>3317 BT</v>
          </cell>
          <cell r="K105" t="str">
            <v>Dordrecht</v>
          </cell>
          <cell r="L105" t="str">
            <v>Nederland</v>
          </cell>
          <cell r="M105" t="str">
            <v>078-7370308</v>
          </cell>
          <cell r="N105" t="str">
            <v>06-46417328</v>
          </cell>
          <cell r="O105" t="str">
            <v>svpapendrecht@gmail.com</v>
          </cell>
          <cell r="Q105" t="b">
            <v>1</v>
          </cell>
          <cell r="R105" t="b">
            <v>0</v>
          </cell>
          <cell r="S105" t="b">
            <v>0</v>
          </cell>
          <cell r="T105" t="b">
            <v>0</v>
          </cell>
          <cell r="U105" t="b">
            <v>0</v>
          </cell>
          <cell r="V105" t="str">
            <v>Bert-Jan Walaardt</v>
          </cell>
          <cell r="W105">
            <v>29830</v>
          </cell>
          <cell r="X105">
            <v>3003</v>
          </cell>
          <cell r="Y105" t="str">
            <v>SV Papendrecht</v>
          </cell>
        </row>
        <row r="106">
          <cell r="A106">
            <v>1000618</v>
          </cell>
          <cell r="B106" t="str">
            <v>Naraindat</v>
          </cell>
          <cell r="C106" t="str">
            <v/>
          </cell>
          <cell r="D106" t="str">
            <v>Bansi</v>
          </cell>
          <cell r="E106">
            <v>20447</v>
          </cell>
          <cell r="F106" t="str">
            <v>Heer</v>
          </cell>
          <cell r="G106">
            <v>0</v>
          </cell>
          <cell r="H106">
            <v>14</v>
          </cell>
          <cell r="I106" t="str">
            <v>Scheldestraat 45</v>
          </cell>
          <cell r="J106" t="str">
            <v>4812 VJ</v>
          </cell>
          <cell r="K106" t="str">
            <v>Breda</v>
          </cell>
          <cell r="L106" t="str">
            <v>Nederland</v>
          </cell>
          <cell r="M106" t="str">
            <v>076-5223767</v>
          </cell>
          <cell r="N106" t="str">
            <v/>
          </cell>
          <cell r="O106" t="str">
            <v/>
          </cell>
          <cell r="Q106" t="b">
            <v>1</v>
          </cell>
          <cell r="R106" t="b">
            <v>0</v>
          </cell>
          <cell r="S106" t="b">
            <v>0</v>
          </cell>
          <cell r="T106" t="b">
            <v>0</v>
          </cell>
          <cell r="U106" t="b">
            <v>0</v>
          </cell>
          <cell r="V106" t="str">
            <v>Naraindat Bansi</v>
          </cell>
          <cell r="W106">
            <v>33421</v>
          </cell>
          <cell r="X106">
            <v>3003</v>
          </cell>
          <cell r="Y106" t="str">
            <v>SV Papendrecht</v>
          </cell>
        </row>
        <row r="107">
          <cell r="A107">
            <v>1000619</v>
          </cell>
          <cell r="B107" t="str">
            <v>Ad</v>
          </cell>
          <cell r="C107" t="str">
            <v>van</v>
          </cell>
          <cell r="D107" t="str">
            <v>Gelderen</v>
          </cell>
          <cell r="E107">
            <v>23193</v>
          </cell>
          <cell r="F107" t="str">
            <v>Heer</v>
          </cell>
          <cell r="G107">
            <v>0</v>
          </cell>
          <cell r="H107">
            <v>14</v>
          </cell>
          <cell r="I107" t="str">
            <v>Terbregseweg 121</v>
          </cell>
          <cell r="J107" t="str">
            <v>3056 JV</v>
          </cell>
          <cell r="K107" t="str">
            <v>Rotterdam</v>
          </cell>
          <cell r="L107" t="str">
            <v>Nederland</v>
          </cell>
          <cell r="M107" t="str">
            <v>010-4420154</v>
          </cell>
          <cell r="N107" t="str">
            <v/>
          </cell>
          <cell r="O107" t="str">
            <v/>
          </cell>
          <cell r="Q107" t="b">
            <v>0</v>
          </cell>
          <cell r="R107" t="b">
            <v>0</v>
          </cell>
          <cell r="S107" t="b">
            <v>0</v>
          </cell>
          <cell r="T107" t="b">
            <v>0</v>
          </cell>
          <cell r="U107" t="b">
            <v>0</v>
          </cell>
          <cell r="V107" t="str">
            <v>Ad van Gelderen</v>
          </cell>
          <cell r="W107">
            <v>36799</v>
          </cell>
          <cell r="X107">
            <v>3003</v>
          </cell>
          <cell r="Y107" t="str">
            <v>SV Papendrecht</v>
          </cell>
        </row>
        <row r="108">
          <cell r="A108">
            <v>1000620</v>
          </cell>
          <cell r="B108" t="str">
            <v>Giovanni</v>
          </cell>
          <cell r="C108" t="str">
            <v/>
          </cell>
          <cell r="D108" t="str">
            <v>Falleni</v>
          </cell>
          <cell r="E108">
            <v>13395</v>
          </cell>
          <cell r="F108" t="str">
            <v>Heer</v>
          </cell>
          <cell r="G108">
            <v>0</v>
          </cell>
          <cell r="H108">
            <v>14</v>
          </cell>
          <cell r="I108" t="str">
            <v>Watermolen 34</v>
          </cell>
          <cell r="J108" t="str">
            <v>3352 TC</v>
          </cell>
          <cell r="K108" t="str">
            <v>Papendrecht</v>
          </cell>
          <cell r="L108" t="str">
            <v>Nederland</v>
          </cell>
          <cell r="M108" t="str">
            <v>078-6159463</v>
          </cell>
          <cell r="N108" t="str">
            <v/>
          </cell>
          <cell r="O108" t="str">
            <v/>
          </cell>
          <cell r="Q108" t="b">
            <v>0</v>
          </cell>
          <cell r="R108" t="b">
            <v>0</v>
          </cell>
          <cell r="S108" t="b">
            <v>0</v>
          </cell>
          <cell r="T108" t="b">
            <v>0</v>
          </cell>
          <cell r="U108" t="b">
            <v>0</v>
          </cell>
          <cell r="V108" t="str">
            <v>Giovanni Falleni</v>
          </cell>
          <cell r="W108">
            <v>33065</v>
          </cell>
          <cell r="X108">
            <v>3003</v>
          </cell>
          <cell r="Y108" t="str">
            <v>SV Papendrecht</v>
          </cell>
        </row>
        <row r="109">
          <cell r="A109">
            <v>1000621</v>
          </cell>
          <cell r="B109" t="str">
            <v>Meindert</v>
          </cell>
          <cell r="C109" t="str">
            <v>van</v>
          </cell>
          <cell r="D109" t="str">
            <v>Hees</v>
          </cell>
          <cell r="E109">
            <v>23546</v>
          </cell>
          <cell r="F109" t="str">
            <v>Heer</v>
          </cell>
          <cell r="G109">
            <v>0</v>
          </cell>
          <cell r="H109">
            <v>14</v>
          </cell>
          <cell r="I109" t="str">
            <v>Schouteneinde 65</v>
          </cell>
          <cell r="J109" t="str">
            <v>3297 AS</v>
          </cell>
          <cell r="K109" t="str">
            <v>Puttershoek</v>
          </cell>
          <cell r="L109" t="str">
            <v>Nederland</v>
          </cell>
          <cell r="M109" t="str">
            <v>06-13254077</v>
          </cell>
          <cell r="N109" t="str">
            <v/>
          </cell>
          <cell r="O109" t="str">
            <v>mvanhees@begrafenis-hoeksewaard.nl</v>
          </cell>
          <cell r="Q109" t="b">
            <v>0</v>
          </cell>
          <cell r="R109" t="b">
            <v>0</v>
          </cell>
          <cell r="S109" t="b">
            <v>0</v>
          </cell>
          <cell r="T109" t="b">
            <v>0</v>
          </cell>
          <cell r="U109" t="b">
            <v>0</v>
          </cell>
          <cell r="V109" t="str">
            <v>Meindert van Hees</v>
          </cell>
          <cell r="W109">
            <v>33436</v>
          </cell>
          <cell r="X109">
            <v>3003</v>
          </cell>
          <cell r="Y109" t="str">
            <v>SV Papendrecht</v>
          </cell>
        </row>
        <row r="110">
          <cell r="A110">
            <v>1000622</v>
          </cell>
          <cell r="B110" t="str">
            <v>Peter</v>
          </cell>
          <cell r="C110" t="str">
            <v/>
          </cell>
          <cell r="D110" t="str">
            <v>Breedijk</v>
          </cell>
          <cell r="E110">
            <v>25967</v>
          </cell>
          <cell r="F110" t="str">
            <v>Heer</v>
          </cell>
          <cell r="G110">
            <v>0</v>
          </cell>
          <cell r="H110">
            <v>14</v>
          </cell>
          <cell r="I110" t="str">
            <v>Franseweg 97</v>
          </cell>
          <cell r="J110" t="str">
            <v>4651 GH</v>
          </cell>
          <cell r="K110" t="str">
            <v>Steenbergen Nb</v>
          </cell>
          <cell r="L110" t="str">
            <v>Nederland</v>
          </cell>
          <cell r="M110" t="str">
            <v/>
          </cell>
          <cell r="N110" t="str">
            <v/>
          </cell>
          <cell r="O110" t="str">
            <v/>
          </cell>
          <cell r="Q110" t="b">
            <v>0</v>
          </cell>
          <cell r="R110" t="b">
            <v>0</v>
          </cell>
          <cell r="S110" t="b">
            <v>0</v>
          </cell>
          <cell r="T110" t="b">
            <v>0</v>
          </cell>
          <cell r="U110" t="b">
            <v>0</v>
          </cell>
          <cell r="V110" t="str">
            <v>Peter Breedijk</v>
          </cell>
          <cell r="W110">
            <v>33861</v>
          </cell>
          <cell r="X110">
            <v>3003</v>
          </cell>
          <cell r="Y110" t="str">
            <v>SV Papendrecht</v>
          </cell>
        </row>
        <row r="111">
          <cell r="A111">
            <v>1000686</v>
          </cell>
          <cell r="B111" t="str">
            <v>Ben</v>
          </cell>
          <cell r="C111" t="str">
            <v>van de</v>
          </cell>
          <cell r="D111" t="str">
            <v>Leemput</v>
          </cell>
          <cell r="E111">
            <v>16927</v>
          </cell>
          <cell r="F111" t="str">
            <v>Heer</v>
          </cell>
          <cell r="G111">
            <v>0</v>
          </cell>
          <cell r="H111">
            <v>14</v>
          </cell>
          <cell r="I111" t="str">
            <v>Koningstraat 57</v>
          </cell>
          <cell r="J111" t="str">
            <v>4941 GV</v>
          </cell>
          <cell r="K111" t="str">
            <v>Raamsdonksveer</v>
          </cell>
          <cell r="L111" t="str">
            <v>Nederland</v>
          </cell>
          <cell r="M111" t="str">
            <v>0162-520306</v>
          </cell>
          <cell r="N111" t="str">
            <v/>
          </cell>
          <cell r="O111" t="str">
            <v/>
          </cell>
          <cell r="Q111" t="b">
            <v>1</v>
          </cell>
          <cell r="R111" t="b">
            <v>0</v>
          </cell>
          <cell r="S111" t="b">
            <v>0</v>
          </cell>
          <cell r="T111" t="b">
            <v>1</v>
          </cell>
          <cell r="U111" t="b">
            <v>0</v>
          </cell>
          <cell r="V111" t="str">
            <v>Ben van de Leemput</v>
          </cell>
          <cell r="W111">
            <v>35714</v>
          </cell>
          <cell r="X111" t="e">
            <v>#N/A</v>
          </cell>
          <cell r="Y111" t="e">
            <v>#N/A</v>
          </cell>
        </row>
        <row r="112">
          <cell r="A112">
            <v>1000691</v>
          </cell>
          <cell r="B112" t="str">
            <v>Cor</v>
          </cell>
          <cell r="C112" t="str">
            <v>van</v>
          </cell>
          <cell r="D112" t="str">
            <v>Tilborg</v>
          </cell>
          <cell r="E112">
            <v>15657</v>
          </cell>
          <cell r="F112" t="str">
            <v>Heer</v>
          </cell>
          <cell r="G112">
            <v>0</v>
          </cell>
          <cell r="H112">
            <v>14</v>
          </cell>
          <cell r="I112" t="str">
            <v>Hertogenlaan 84</v>
          </cell>
          <cell r="J112" t="str">
            <v>4902 AT</v>
          </cell>
          <cell r="K112" t="str">
            <v>Oosterhout Nb</v>
          </cell>
          <cell r="L112" t="str">
            <v>Nederland</v>
          </cell>
          <cell r="M112" t="str">
            <v>0162-741413</v>
          </cell>
          <cell r="N112" t="str">
            <v/>
          </cell>
          <cell r="O112" t="str">
            <v>cjvt@gmail.com</v>
          </cell>
          <cell r="Q112" t="b">
            <v>0</v>
          </cell>
          <cell r="R112" t="b">
            <v>0</v>
          </cell>
          <cell r="S112" t="b">
            <v>0</v>
          </cell>
          <cell r="T112" t="b">
            <v>1</v>
          </cell>
          <cell r="U112" t="b">
            <v>0</v>
          </cell>
          <cell r="V112" t="str">
            <v>Cor van Tilborg</v>
          </cell>
          <cell r="W112">
            <v>38630</v>
          </cell>
          <cell r="X112" t="e">
            <v>#N/A</v>
          </cell>
          <cell r="Y112" t="e">
            <v>#N/A</v>
          </cell>
        </row>
        <row r="113">
          <cell r="A113">
            <v>1000699</v>
          </cell>
          <cell r="B113" t="str">
            <v>Gemma</v>
          </cell>
          <cell r="C113" t="str">
            <v>van</v>
          </cell>
          <cell r="D113" t="str">
            <v>Tilborg-Tooten</v>
          </cell>
          <cell r="E113">
            <v>16114</v>
          </cell>
          <cell r="F113" t="str">
            <v>Dame</v>
          </cell>
          <cell r="G113">
            <v>0</v>
          </cell>
          <cell r="H113">
            <v>14</v>
          </cell>
          <cell r="I113" t="str">
            <v>Hertogenlaan 84</v>
          </cell>
          <cell r="J113" t="str">
            <v>4902 AT</v>
          </cell>
          <cell r="K113" t="str">
            <v>Oosterhout Nb</v>
          </cell>
          <cell r="L113" t="str">
            <v>Nederland</v>
          </cell>
          <cell r="M113" t="str">
            <v>0162-741413</v>
          </cell>
          <cell r="N113" t="str">
            <v/>
          </cell>
          <cell r="O113" t="str">
            <v>tilborg@kpnmail.nl</v>
          </cell>
          <cell r="Q113" t="b">
            <v>1</v>
          </cell>
          <cell r="R113" t="b">
            <v>0</v>
          </cell>
          <cell r="S113" t="b">
            <v>0</v>
          </cell>
          <cell r="T113" t="b">
            <v>1</v>
          </cell>
          <cell r="U113" t="b">
            <v>0</v>
          </cell>
          <cell r="V113" t="str">
            <v>Gemma van Tilborg-Tooten</v>
          </cell>
          <cell r="W113">
            <v>38630</v>
          </cell>
          <cell r="X113" t="e">
            <v>#N/A</v>
          </cell>
          <cell r="Y113" t="e">
            <v>#N/A</v>
          </cell>
        </row>
        <row r="114">
          <cell r="A114">
            <v>1000700</v>
          </cell>
          <cell r="B114" t="str">
            <v>Dini</v>
          </cell>
          <cell r="C114" t="str">
            <v/>
          </cell>
          <cell r="D114" t="str">
            <v>Verschueren</v>
          </cell>
          <cell r="E114">
            <v>16519</v>
          </cell>
          <cell r="F114" t="str">
            <v>Dame</v>
          </cell>
          <cell r="G114">
            <v>0</v>
          </cell>
          <cell r="H114">
            <v>14</v>
          </cell>
          <cell r="I114" t="str">
            <v>Hoefakker 185</v>
          </cell>
          <cell r="J114" t="str">
            <v>4901 GB</v>
          </cell>
          <cell r="K114" t="str">
            <v>Oosterhout NB</v>
          </cell>
          <cell r="L114" t="str">
            <v>Nederland</v>
          </cell>
          <cell r="M114" t="str">
            <v/>
          </cell>
          <cell r="N114" t="str">
            <v/>
          </cell>
          <cell r="O114" t="str">
            <v/>
          </cell>
          <cell r="Q114" t="b">
            <v>1</v>
          </cell>
          <cell r="R114" t="b">
            <v>0</v>
          </cell>
          <cell r="S114" t="b">
            <v>0</v>
          </cell>
          <cell r="T114" t="b">
            <v>1</v>
          </cell>
          <cell r="U114" t="b">
            <v>0</v>
          </cell>
          <cell r="V114" t="str">
            <v>Dini Verschueren</v>
          </cell>
          <cell r="X114" t="e">
            <v>#N/A</v>
          </cell>
          <cell r="Y114" t="e">
            <v>#N/A</v>
          </cell>
        </row>
        <row r="115">
          <cell r="A115">
            <v>1000702</v>
          </cell>
          <cell r="B115" t="str">
            <v>Els</v>
          </cell>
          <cell r="C115" t="str">
            <v/>
          </cell>
          <cell r="D115" t="str">
            <v>Hendrikx-Verwijmeren</v>
          </cell>
          <cell r="E115">
            <v>17055</v>
          </cell>
          <cell r="F115" t="str">
            <v>Dame</v>
          </cell>
          <cell r="G115">
            <v>0</v>
          </cell>
          <cell r="H115">
            <v>14</v>
          </cell>
          <cell r="I115" t="str">
            <v>Hooidonk 21</v>
          </cell>
          <cell r="J115" t="str">
            <v>4907 XH</v>
          </cell>
          <cell r="K115" t="str">
            <v>Oosterhout Nb</v>
          </cell>
          <cell r="L115" t="str">
            <v>Nederland</v>
          </cell>
          <cell r="M115" t="str">
            <v>0162-451234</v>
          </cell>
          <cell r="N115" t="str">
            <v/>
          </cell>
          <cell r="O115" t="str">
            <v/>
          </cell>
          <cell r="Q115" t="b">
            <v>1</v>
          </cell>
          <cell r="R115" t="b">
            <v>0</v>
          </cell>
          <cell r="S115" t="b">
            <v>0</v>
          </cell>
          <cell r="T115" t="b">
            <v>1</v>
          </cell>
          <cell r="U115" t="b">
            <v>0</v>
          </cell>
          <cell r="V115" t="str">
            <v>Els Hendrikx-Verwijmeren</v>
          </cell>
          <cell r="W115">
            <v>38265</v>
          </cell>
          <cell r="X115" t="e">
            <v>#N/A</v>
          </cell>
          <cell r="Y115" t="e">
            <v>#N/A</v>
          </cell>
        </row>
        <row r="116">
          <cell r="A116">
            <v>1000739</v>
          </cell>
          <cell r="B116" t="str">
            <v>Arie</v>
          </cell>
          <cell r="C116" t="str">
            <v/>
          </cell>
          <cell r="D116" t="str">
            <v>Boon</v>
          </cell>
          <cell r="E116">
            <v>17032</v>
          </cell>
          <cell r="F116" t="str">
            <v>Heer</v>
          </cell>
          <cell r="G116">
            <v>0</v>
          </cell>
          <cell r="H116">
            <v>14</v>
          </cell>
          <cell r="I116" t="str">
            <v>Prinses Irenelaan 30</v>
          </cell>
          <cell r="J116" t="str">
            <v>4141 ES</v>
          </cell>
          <cell r="K116" t="str">
            <v>Leerdam</v>
          </cell>
          <cell r="L116" t="str">
            <v>Nederland</v>
          </cell>
          <cell r="M116" t="str">
            <v>0345-613880</v>
          </cell>
          <cell r="N116" t="str">
            <v/>
          </cell>
          <cell r="O116" t="str">
            <v>arie.ina@kpnplanet.nl</v>
          </cell>
          <cell r="Q116" t="b">
            <v>1</v>
          </cell>
          <cell r="R116" t="b">
            <v>1</v>
          </cell>
          <cell r="S116" t="b">
            <v>0</v>
          </cell>
          <cell r="T116" t="b">
            <v>0</v>
          </cell>
          <cell r="U116" t="b">
            <v>1</v>
          </cell>
          <cell r="V116" t="str">
            <v>Arie Boon</v>
          </cell>
          <cell r="W116">
            <v>33510</v>
          </cell>
          <cell r="X116">
            <v>0</v>
          </cell>
          <cell r="Y116" t="str">
            <v>Individuele leden</v>
          </cell>
        </row>
        <row r="117">
          <cell r="A117">
            <v>1000751</v>
          </cell>
          <cell r="B117" t="str">
            <v>Marianne</v>
          </cell>
          <cell r="C117" t="str">
            <v>de</v>
          </cell>
          <cell r="D117" t="str">
            <v>Wit</v>
          </cell>
          <cell r="E117">
            <v>18503</v>
          </cell>
          <cell r="F117" t="str">
            <v>Dame</v>
          </cell>
          <cell r="G117">
            <v>141.17500000000001</v>
          </cell>
          <cell r="H117">
            <v>3</v>
          </cell>
          <cell r="I117" t="str">
            <v>Meester Vermeulenstraat 3</v>
          </cell>
          <cell r="J117" t="str">
            <v>4247 GC</v>
          </cell>
          <cell r="K117" t="str">
            <v>Kedichem</v>
          </cell>
          <cell r="L117" t="str">
            <v>Nederland</v>
          </cell>
          <cell r="M117" t="str">
            <v>0183-840083</v>
          </cell>
          <cell r="N117" t="str">
            <v/>
          </cell>
          <cell r="O117" t="str">
            <v>mdewit211@gmail.com</v>
          </cell>
          <cell r="Q117" t="b">
            <v>1</v>
          </cell>
          <cell r="R117" t="b">
            <v>0</v>
          </cell>
          <cell r="S117" t="b">
            <v>0</v>
          </cell>
          <cell r="T117" t="b">
            <v>0</v>
          </cell>
          <cell r="U117" t="b">
            <v>0</v>
          </cell>
          <cell r="V117" t="str">
            <v>Marianne de Wit</v>
          </cell>
          <cell r="W117">
            <v>34624</v>
          </cell>
          <cell r="X117">
            <v>2006</v>
          </cell>
          <cell r="Y117" t="str">
            <v>Nieuwegein</v>
          </cell>
        </row>
        <row r="118">
          <cell r="A118">
            <v>1000776</v>
          </cell>
          <cell r="B118" t="str">
            <v>John</v>
          </cell>
          <cell r="C118" t="str">
            <v>van</v>
          </cell>
          <cell r="D118" t="str">
            <v>Dijk</v>
          </cell>
          <cell r="E118">
            <v>18790</v>
          </cell>
          <cell r="F118" t="str">
            <v>Heer</v>
          </cell>
          <cell r="G118">
            <v>0</v>
          </cell>
          <cell r="H118">
            <v>14</v>
          </cell>
          <cell r="I118" t="str">
            <v>Nijenrodestraat 8</v>
          </cell>
          <cell r="J118" t="str">
            <v>3223 VG</v>
          </cell>
          <cell r="K118" t="str">
            <v>Hellevoetsluis</v>
          </cell>
          <cell r="L118" t="str">
            <v>Nederland</v>
          </cell>
          <cell r="M118" t="str">
            <v>06-21542618</v>
          </cell>
          <cell r="N118" t="str">
            <v/>
          </cell>
          <cell r="O118" t="str">
            <v>w.dijkbruijn@chello.nl</v>
          </cell>
          <cell r="Q118" t="b">
            <v>1</v>
          </cell>
          <cell r="R118" t="b">
            <v>0</v>
          </cell>
          <cell r="S118" t="b">
            <v>0</v>
          </cell>
          <cell r="T118" t="b">
            <v>0</v>
          </cell>
          <cell r="U118" t="b">
            <v>0</v>
          </cell>
          <cell r="V118" t="str">
            <v>John van Dijk</v>
          </cell>
          <cell r="W118">
            <v>35821</v>
          </cell>
          <cell r="X118">
            <v>3015</v>
          </cell>
          <cell r="Y118" t="str">
            <v>SV Hellevoetsluis</v>
          </cell>
        </row>
        <row r="119">
          <cell r="A119">
            <v>1000778</v>
          </cell>
          <cell r="B119" t="str">
            <v>Jose</v>
          </cell>
          <cell r="C119" t="str">
            <v/>
          </cell>
          <cell r="D119" t="str">
            <v>Boogaard</v>
          </cell>
          <cell r="E119">
            <v>16202</v>
          </cell>
          <cell r="F119" t="str">
            <v>Dame</v>
          </cell>
          <cell r="G119">
            <v>0</v>
          </cell>
          <cell r="H119">
            <v>14</v>
          </cell>
          <cell r="I119" t="str">
            <v>Muiderslotpad 94</v>
          </cell>
          <cell r="J119" t="str">
            <v>3223 DG</v>
          </cell>
          <cell r="K119" t="str">
            <v>Hellevoetsluis</v>
          </cell>
          <cell r="L119" t="str">
            <v>Nederland</v>
          </cell>
          <cell r="M119" t="str">
            <v>0181-316661</v>
          </cell>
          <cell r="N119" t="str">
            <v/>
          </cell>
          <cell r="O119" t="str">
            <v>j.boogaard56@upcmail.nl</v>
          </cell>
          <cell r="Q119" t="b">
            <v>0</v>
          </cell>
          <cell r="R119" t="b">
            <v>0</v>
          </cell>
          <cell r="S119" t="b">
            <v>0</v>
          </cell>
          <cell r="T119" t="b">
            <v>0</v>
          </cell>
          <cell r="U119" t="b">
            <v>0</v>
          </cell>
          <cell r="V119" t="str">
            <v>Jose Boogaard</v>
          </cell>
          <cell r="X119">
            <v>3015</v>
          </cell>
          <cell r="Y119" t="str">
            <v>SV Hellevoetsluis</v>
          </cell>
        </row>
        <row r="120">
          <cell r="A120">
            <v>1000791</v>
          </cell>
          <cell r="B120" t="str">
            <v>Willie</v>
          </cell>
          <cell r="C120" t="str">
            <v>van</v>
          </cell>
          <cell r="D120" t="str">
            <v>Dijk</v>
          </cell>
          <cell r="E120">
            <v>19330</v>
          </cell>
          <cell r="F120" t="str">
            <v>Dame</v>
          </cell>
          <cell r="G120">
            <v>0</v>
          </cell>
          <cell r="H120">
            <v>14</v>
          </cell>
          <cell r="I120" t="str">
            <v>Nijenrodestraat 8</v>
          </cell>
          <cell r="J120" t="str">
            <v>3223 VG</v>
          </cell>
          <cell r="K120" t="str">
            <v>Hellevoetsluis</v>
          </cell>
          <cell r="L120" t="str">
            <v>Nederland</v>
          </cell>
          <cell r="M120" t="str">
            <v>06-50683480</v>
          </cell>
          <cell r="N120" t="str">
            <v/>
          </cell>
          <cell r="O120" t="str">
            <v>w.dijkbruijn@chello.nl</v>
          </cell>
          <cell r="Q120" t="b">
            <v>1</v>
          </cell>
          <cell r="R120" t="b">
            <v>0</v>
          </cell>
          <cell r="S120" t="b">
            <v>0</v>
          </cell>
          <cell r="T120" t="b">
            <v>0</v>
          </cell>
          <cell r="U120" t="b">
            <v>0</v>
          </cell>
          <cell r="V120" t="str">
            <v>Willie van Dijk</v>
          </cell>
          <cell r="W120">
            <v>35765</v>
          </cell>
          <cell r="X120">
            <v>3015</v>
          </cell>
          <cell r="Y120" t="str">
            <v>SV Hellevoetsluis</v>
          </cell>
        </row>
        <row r="121">
          <cell r="A121">
            <v>1000802</v>
          </cell>
          <cell r="B121" t="str">
            <v>Anton</v>
          </cell>
          <cell r="C121" t="str">
            <v>den</v>
          </cell>
          <cell r="D121" t="str">
            <v>Boer</v>
          </cell>
          <cell r="E121">
            <v>19112</v>
          </cell>
          <cell r="F121" t="str">
            <v>Heer</v>
          </cell>
          <cell r="G121">
            <v>0</v>
          </cell>
          <cell r="H121">
            <v>14</v>
          </cell>
          <cell r="I121" t="str">
            <v>Burgemeester Kruijffstr 46</v>
          </cell>
          <cell r="J121" t="str">
            <v>2981 AL</v>
          </cell>
          <cell r="K121" t="str">
            <v>Ridderkerk</v>
          </cell>
          <cell r="L121" t="str">
            <v>Nederland</v>
          </cell>
          <cell r="M121" t="str">
            <v>0180-420213</v>
          </cell>
          <cell r="N121" t="str">
            <v/>
          </cell>
          <cell r="O121" t="str">
            <v/>
          </cell>
          <cell r="Q121" t="b">
            <v>1</v>
          </cell>
          <cell r="R121" t="b">
            <v>0</v>
          </cell>
          <cell r="S121" t="b">
            <v>0</v>
          </cell>
          <cell r="T121" t="b">
            <v>0</v>
          </cell>
          <cell r="U121" t="b">
            <v>0</v>
          </cell>
          <cell r="V121" t="str">
            <v>Anton den Boer</v>
          </cell>
          <cell r="W121">
            <v>33861</v>
          </cell>
          <cell r="X121">
            <v>3003</v>
          </cell>
          <cell r="Y121" t="str">
            <v>SV Papendrecht</v>
          </cell>
        </row>
        <row r="122">
          <cell r="A122">
            <v>1000806</v>
          </cell>
          <cell r="B122" t="str">
            <v>Peter</v>
          </cell>
          <cell r="C122" t="str">
            <v/>
          </cell>
          <cell r="D122" t="str">
            <v>Luijendijk</v>
          </cell>
          <cell r="E122">
            <v>20875</v>
          </cell>
          <cell r="F122" t="str">
            <v>Heer</v>
          </cell>
          <cell r="G122">
            <v>0</v>
          </cell>
          <cell r="H122">
            <v>14</v>
          </cell>
          <cell r="I122" t="str">
            <v>Torenmolen 79</v>
          </cell>
          <cell r="J122" t="str">
            <v>2986 GC</v>
          </cell>
          <cell r="K122" t="str">
            <v>Ridderkerk</v>
          </cell>
          <cell r="L122" t="str">
            <v>Nederland</v>
          </cell>
          <cell r="M122" t="str">
            <v>0180-427497</v>
          </cell>
          <cell r="N122" t="str">
            <v/>
          </cell>
          <cell r="O122" t="str">
            <v/>
          </cell>
          <cell r="Q122" t="b">
            <v>0</v>
          </cell>
          <cell r="R122" t="b">
            <v>0</v>
          </cell>
          <cell r="S122" t="b">
            <v>0</v>
          </cell>
          <cell r="T122" t="b">
            <v>0</v>
          </cell>
          <cell r="U122" t="b">
            <v>0</v>
          </cell>
          <cell r="V122" t="str">
            <v>Peter Luijendijk</v>
          </cell>
          <cell r="X122">
            <v>3003</v>
          </cell>
          <cell r="Y122" t="str">
            <v>SV Papendrecht</v>
          </cell>
        </row>
        <row r="123">
          <cell r="A123">
            <v>1000821</v>
          </cell>
          <cell r="B123" t="str">
            <v>Siem</v>
          </cell>
          <cell r="C123" t="str">
            <v/>
          </cell>
          <cell r="D123" t="str">
            <v>Oostenbrink</v>
          </cell>
          <cell r="E123">
            <v>23724</v>
          </cell>
          <cell r="F123" t="str">
            <v>Heer</v>
          </cell>
          <cell r="G123">
            <v>147.65</v>
          </cell>
          <cell r="H123">
            <v>1</v>
          </cell>
          <cell r="I123" t="str">
            <v>Kromme Stelakker 59</v>
          </cell>
          <cell r="J123" t="str">
            <v>3945 CW</v>
          </cell>
          <cell r="K123" t="str">
            <v>Cothen</v>
          </cell>
          <cell r="L123" t="str">
            <v>Nederland</v>
          </cell>
          <cell r="M123" t="str">
            <v>0343-755023</v>
          </cell>
          <cell r="N123" t="str">
            <v>06-42054323</v>
          </cell>
          <cell r="O123" t="str">
            <v>s.oostenbrink@altrecht.nl</v>
          </cell>
          <cell r="Q123" t="b">
            <v>1</v>
          </cell>
          <cell r="R123" t="b">
            <v>0</v>
          </cell>
          <cell r="S123" t="b">
            <v>0</v>
          </cell>
          <cell r="T123" t="b">
            <v>0</v>
          </cell>
          <cell r="U123" t="b">
            <v>0</v>
          </cell>
          <cell r="V123" t="str">
            <v>Siem Oostenbrink</v>
          </cell>
          <cell r="W123">
            <v>32355</v>
          </cell>
          <cell r="X123">
            <v>3017</v>
          </cell>
          <cell r="Y123" t="str">
            <v>SV De Kemphanen</v>
          </cell>
        </row>
        <row r="124">
          <cell r="A124">
            <v>1000822</v>
          </cell>
          <cell r="B124" t="str">
            <v>Jan</v>
          </cell>
          <cell r="C124" t="str">
            <v/>
          </cell>
          <cell r="D124" t="str">
            <v>Oostenbrink</v>
          </cell>
          <cell r="E124">
            <v>23006</v>
          </cell>
          <cell r="F124" t="str">
            <v>Heer</v>
          </cell>
          <cell r="G124">
            <v>146.80000000000001</v>
          </cell>
          <cell r="H124">
            <v>1</v>
          </cell>
          <cell r="I124" t="str">
            <v>De Mortelhof 12</v>
          </cell>
          <cell r="J124" t="str">
            <v>5502 RG</v>
          </cell>
          <cell r="K124" t="str">
            <v>Veldhoven</v>
          </cell>
          <cell r="L124" t="str">
            <v>Nederland</v>
          </cell>
          <cell r="M124" t="str">
            <v>06-24521777</v>
          </cell>
          <cell r="N124" t="str">
            <v/>
          </cell>
          <cell r="O124" t="str">
            <v>oosjan@gmail.com</v>
          </cell>
          <cell r="Q124" t="b">
            <v>1</v>
          </cell>
          <cell r="R124" t="b">
            <v>0</v>
          </cell>
          <cell r="S124" t="b">
            <v>0</v>
          </cell>
          <cell r="T124" t="b">
            <v>0</v>
          </cell>
          <cell r="U124" t="b">
            <v>0</v>
          </cell>
          <cell r="V124" t="str">
            <v>Jan Oostenbrink</v>
          </cell>
          <cell r="W124">
            <v>32355</v>
          </cell>
          <cell r="X124">
            <v>3017</v>
          </cell>
          <cell r="Y124" t="str">
            <v>SV De Kemphanen</v>
          </cell>
        </row>
        <row r="125">
          <cell r="A125">
            <v>1000835</v>
          </cell>
          <cell r="B125" t="str">
            <v>Willy</v>
          </cell>
          <cell r="C125" t="str">
            <v/>
          </cell>
          <cell r="D125" t="str">
            <v>Smulders</v>
          </cell>
          <cell r="E125">
            <v>23880</v>
          </cell>
          <cell r="F125" t="str">
            <v>Heer</v>
          </cell>
          <cell r="G125">
            <v>145.27500000000001</v>
          </cell>
          <cell r="H125">
            <v>1</v>
          </cell>
          <cell r="I125" t="str">
            <v>Berg 108</v>
          </cell>
          <cell r="J125" t="str">
            <v>5508 AZ</v>
          </cell>
          <cell r="K125" t="str">
            <v>Veldhoven</v>
          </cell>
          <cell r="L125" t="str">
            <v>Nederland</v>
          </cell>
          <cell r="M125" t="str">
            <v>040-2549647</v>
          </cell>
          <cell r="N125" t="str">
            <v/>
          </cell>
          <cell r="O125" t="str">
            <v>kllrgrnt@chello.nl</v>
          </cell>
          <cell r="Q125" t="b">
            <v>1</v>
          </cell>
          <cell r="R125" t="b">
            <v>0</v>
          </cell>
          <cell r="S125" t="b">
            <v>0</v>
          </cell>
          <cell r="T125" t="b">
            <v>0</v>
          </cell>
          <cell r="U125" t="b">
            <v>0</v>
          </cell>
          <cell r="V125" t="str">
            <v>Willy Smulders</v>
          </cell>
          <cell r="W125">
            <v>33308</v>
          </cell>
          <cell r="X125">
            <v>3017</v>
          </cell>
          <cell r="Y125" t="str">
            <v>SV De Kemphanen</v>
          </cell>
        </row>
        <row r="126">
          <cell r="A126">
            <v>1000837</v>
          </cell>
          <cell r="B126" t="str">
            <v>Wim</v>
          </cell>
          <cell r="C126" t="str">
            <v/>
          </cell>
          <cell r="D126" t="str">
            <v>Aarts</v>
          </cell>
          <cell r="E126">
            <v>18353</v>
          </cell>
          <cell r="F126" t="str">
            <v>Heer</v>
          </cell>
          <cell r="G126">
            <v>0</v>
          </cell>
          <cell r="H126">
            <v>14</v>
          </cell>
          <cell r="I126" t="str">
            <v>Hermelijn 14</v>
          </cell>
          <cell r="J126" t="str">
            <v>5508 MH</v>
          </cell>
          <cell r="K126" t="str">
            <v>Veldhoven</v>
          </cell>
          <cell r="L126" t="str">
            <v>Nederland</v>
          </cell>
          <cell r="M126" t="str">
            <v>040-2557808</v>
          </cell>
          <cell r="N126" t="str">
            <v/>
          </cell>
          <cell r="O126" t="str">
            <v>w.aarts7@upcmail.nl</v>
          </cell>
          <cell r="Q126" t="b">
            <v>1</v>
          </cell>
          <cell r="R126" t="b">
            <v>0</v>
          </cell>
          <cell r="S126" t="b">
            <v>0</v>
          </cell>
          <cell r="T126" t="b">
            <v>0</v>
          </cell>
          <cell r="U126" t="b">
            <v>0</v>
          </cell>
          <cell r="V126" t="str">
            <v>Wim Aarts</v>
          </cell>
          <cell r="W126">
            <v>35350</v>
          </cell>
          <cell r="X126">
            <v>3017</v>
          </cell>
          <cell r="Y126" t="str">
            <v>SV De Kemphanen</v>
          </cell>
        </row>
        <row r="127">
          <cell r="A127">
            <v>1000847</v>
          </cell>
          <cell r="B127" t="str">
            <v>Mieke</v>
          </cell>
          <cell r="C127" t="str">
            <v/>
          </cell>
          <cell r="D127" t="str">
            <v>Soree</v>
          </cell>
          <cell r="E127">
            <v>21301</v>
          </cell>
          <cell r="F127" t="str">
            <v>Dame</v>
          </cell>
          <cell r="G127">
            <v>119.85</v>
          </cell>
          <cell r="H127">
            <v>7</v>
          </cell>
          <cell r="I127" t="str">
            <v>Pieter Quastweg 12</v>
          </cell>
          <cell r="J127" t="str">
            <v>5642 KZ</v>
          </cell>
          <cell r="K127" t="str">
            <v>Eindhoven</v>
          </cell>
          <cell r="L127" t="str">
            <v>Nederland</v>
          </cell>
          <cell r="M127" t="str">
            <v>040-2126123</v>
          </cell>
          <cell r="N127" t="str">
            <v/>
          </cell>
          <cell r="O127" t="str">
            <v>miekesoree@gmail.com</v>
          </cell>
          <cell r="Q127" t="b">
            <v>1</v>
          </cell>
          <cell r="R127" t="b">
            <v>0</v>
          </cell>
          <cell r="S127" t="b">
            <v>0</v>
          </cell>
          <cell r="T127" t="b">
            <v>0</v>
          </cell>
          <cell r="U127" t="b">
            <v>0</v>
          </cell>
          <cell r="V127" t="str">
            <v>Mieke Soree</v>
          </cell>
          <cell r="W127">
            <v>37185</v>
          </cell>
          <cell r="X127">
            <v>3017</v>
          </cell>
          <cell r="Y127" t="str">
            <v>SV De Kemphanen</v>
          </cell>
        </row>
        <row r="128">
          <cell r="A128">
            <v>1000851</v>
          </cell>
          <cell r="B128" t="str">
            <v>Ida</v>
          </cell>
          <cell r="C128" t="str">
            <v/>
          </cell>
          <cell r="D128" t="str">
            <v>Maytum</v>
          </cell>
          <cell r="E128">
            <v>24911</v>
          </cell>
          <cell r="F128" t="str">
            <v>Dame</v>
          </cell>
          <cell r="G128">
            <v>143.75</v>
          </cell>
          <cell r="H128">
            <v>3</v>
          </cell>
          <cell r="I128" t="str">
            <v>Lauwere 609</v>
          </cell>
          <cell r="J128" t="str">
            <v>5403 XS</v>
          </cell>
          <cell r="K128" t="str">
            <v>Uden</v>
          </cell>
          <cell r="L128" t="str">
            <v>Nederland</v>
          </cell>
          <cell r="M128" t="str">
            <v>0413-255465</v>
          </cell>
          <cell r="N128" t="str">
            <v/>
          </cell>
          <cell r="O128" t="str">
            <v>itmaytum@kpnmail.nl</v>
          </cell>
          <cell r="Q128" t="b">
            <v>1</v>
          </cell>
          <cell r="R128" t="b">
            <v>0</v>
          </cell>
          <cell r="S128" t="b">
            <v>0</v>
          </cell>
          <cell r="T128" t="b">
            <v>0</v>
          </cell>
          <cell r="U128" t="b">
            <v>0</v>
          </cell>
          <cell r="V128" t="str">
            <v>Ida Maytum</v>
          </cell>
          <cell r="W128">
            <v>33818</v>
          </cell>
          <cell r="X128">
            <v>3017</v>
          </cell>
          <cell r="Y128" t="str">
            <v>SV De Kemphanen</v>
          </cell>
        </row>
        <row r="129">
          <cell r="A129">
            <v>1000853</v>
          </cell>
          <cell r="B129" t="str">
            <v>Patty</v>
          </cell>
          <cell r="C129" t="str">
            <v/>
          </cell>
          <cell r="D129" t="str">
            <v>Smulders</v>
          </cell>
          <cell r="E129">
            <v>22851</v>
          </cell>
          <cell r="F129" t="str">
            <v>Dame</v>
          </cell>
          <cell r="G129">
            <v>134.17500000000001</v>
          </cell>
          <cell r="H129">
            <v>4</v>
          </cell>
          <cell r="I129" t="str">
            <v>Berg 108</v>
          </cell>
          <cell r="J129" t="str">
            <v>5508 AZ</v>
          </cell>
          <cell r="K129" t="str">
            <v>Veldhoven</v>
          </cell>
          <cell r="L129" t="str">
            <v>Nederland</v>
          </cell>
          <cell r="M129" t="str">
            <v>040-2549647</v>
          </cell>
          <cell r="N129" t="str">
            <v/>
          </cell>
          <cell r="O129" t="str">
            <v>tortelduifje44@hotmail.com</v>
          </cell>
          <cell r="Q129" t="b">
            <v>1</v>
          </cell>
          <cell r="R129" t="b">
            <v>0</v>
          </cell>
          <cell r="S129" t="b">
            <v>0</v>
          </cell>
          <cell r="T129" t="b">
            <v>0</v>
          </cell>
          <cell r="U129" t="b">
            <v>0</v>
          </cell>
          <cell r="V129" t="str">
            <v>Patty Smulders</v>
          </cell>
          <cell r="W129">
            <v>32355</v>
          </cell>
          <cell r="X129">
            <v>3017</v>
          </cell>
          <cell r="Y129" t="str">
            <v>SV De Kemphanen</v>
          </cell>
        </row>
        <row r="130">
          <cell r="A130">
            <v>1000863</v>
          </cell>
          <cell r="B130" t="str">
            <v>Jan</v>
          </cell>
          <cell r="C130" t="str">
            <v/>
          </cell>
          <cell r="D130" t="str">
            <v>Tak</v>
          </cell>
          <cell r="E130">
            <v>22107</v>
          </cell>
          <cell r="F130" t="str">
            <v>Heer</v>
          </cell>
          <cell r="G130">
            <v>127.8</v>
          </cell>
          <cell r="H130">
            <v>6</v>
          </cell>
          <cell r="I130" t="str">
            <v>Bernhardstraat 47</v>
          </cell>
          <cell r="J130" t="str">
            <v>4751 BN</v>
          </cell>
          <cell r="K130" t="str">
            <v>Oud Gastel</v>
          </cell>
          <cell r="L130" t="str">
            <v>Nederland</v>
          </cell>
          <cell r="M130" t="str">
            <v>0165-513124</v>
          </cell>
          <cell r="N130" t="str">
            <v/>
          </cell>
          <cell r="O130" t="str">
            <v/>
          </cell>
          <cell r="Q130" t="b">
            <v>1</v>
          </cell>
          <cell r="R130" t="b">
            <v>0</v>
          </cell>
          <cell r="S130" t="b">
            <v>0</v>
          </cell>
          <cell r="T130" t="b">
            <v>0</v>
          </cell>
          <cell r="U130" t="b">
            <v>0</v>
          </cell>
          <cell r="V130" t="str">
            <v>Jan Tak</v>
          </cell>
          <cell r="W130">
            <v>34956</v>
          </cell>
          <cell r="X130">
            <v>3018</v>
          </cell>
          <cell r="Y130" t="str">
            <v>De Vrije Brabantsjoelers</v>
          </cell>
        </row>
        <row r="131">
          <cell r="A131">
            <v>1000865</v>
          </cell>
          <cell r="B131" t="str">
            <v>Ad</v>
          </cell>
          <cell r="C131" t="str">
            <v/>
          </cell>
          <cell r="D131" t="str">
            <v>Graauwmans</v>
          </cell>
          <cell r="E131">
            <v>26845</v>
          </cell>
          <cell r="F131" t="str">
            <v>Heer</v>
          </cell>
          <cell r="G131">
            <v>0</v>
          </cell>
          <cell r="H131">
            <v>14</v>
          </cell>
          <cell r="I131" t="str">
            <v>Leiloop 6</v>
          </cell>
          <cell r="J131" t="str">
            <v>4882 BT</v>
          </cell>
          <cell r="K131" t="str">
            <v>Zundert</v>
          </cell>
          <cell r="L131" t="str">
            <v>Nederland</v>
          </cell>
          <cell r="M131" t="str">
            <v/>
          </cell>
          <cell r="N131" t="str">
            <v>06-31035359</v>
          </cell>
          <cell r="O131" t="str">
            <v/>
          </cell>
          <cell r="Q131" t="b">
            <v>1</v>
          </cell>
          <cell r="R131" t="b">
            <v>0</v>
          </cell>
          <cell r="S131" t="b">
            <v>0</v>
          </cell>
          <cell r="T131" t="b">
            <v>0</v>
          </cell>
          <cell r="U131" t="b">
            <v>0</v>
          </cell>
          <cell r="V131" t="str">
            <v>Ad Graauwmans</v>
          </cell>
          <cell r="W131">
            <v>37174</v>
          </cell>
          <cell r="X131">
            <v>3018</v>
          </cell>
          <cell r="Y131" t="str">
            <v>De Vrije Brabantsjoelers</v>
          </cell>
        </row>
        <row r="132">
          <cell r="A132">
            <v>1000872</v>
          </cell>
          <cell r="B132" t="str">
            <v>Marian</v>
          </cell>
          <cell r="C132" t="str">
            <v/>
          </cell>
          <cell r="D132" t="str">
            <v>Embregts</v>
          </cell>
          <cell r="E132">
            <v>23292</v>
          </cell>
          <cell r="F132" t="str">
            <v>Dame</v>
          </cell>
          <cell r="G132">
            <v>0</v>
          </cell>
          <cell r="H132">
            <v>14</v>
          </cell>
          <cell r="I132" t="str">
            <v>Risten 20</v>
          </cell>
          <cell r="J132" t="str">
            <v>4891 BB</v>
          </cell>
          <cell r="K132" t="str">
            <v>Rijsbergen</v>
          </cell>
          <cell r="L132" t="str">
            <v>Nederland</v>
          </cell>
          <cell r="M132" t="str">
            <v/>
          </cell>
          <cell r="N132" t="str">
            <v>06-10949077</v>
          </cell>
          <cell r="O132" t="str">
            <v>marian.embregts@ziggo.nl</v>
          </cell>
          <cell r="Q132" t="b">
            <v>1</v>
          </cell>
          <cell r="R132" t="b">
            <v>0</v>
          </cell>
          <cell r="S132" t="b">
            <v>0</v>
          </cell>
          <cell r="T132" t="b">
            <v>0</v>
          </cell>
          <cell r="U132" t="b">
            <v>0</v>
          </cell>
          <cell r="V132" t="str">
            <v>Marian Embregts</v>
          </cell>
          <cell r="W132">
            <v>29662</v>
          </cell>
          <cell r="X132">
            <v>3018</v>
          </cell>
          <cell r="Y132" t="str">
            <v>De Vrije Brabantsjoelers</v>
          </cell>
        </row>
        <row r="133">
          <cell r="A133">
            <v>1000873</v>
          </cell>
          <cell r="B133" t="str">
            <v>Maria</v>
          </cell>
          <cell r="C133" t="str">
            <v/>
          </cell>
          <cell r="D133" t="str">
            <v>Raats</v>
          </cell>
          <cell r="E133">
            <v>16672</v>
          </cell>
          <cell r="F133" t="str">
            <v>Dame</v>
          </cell>
          <cell r="G133">
            <v>0</v>
          </cell>
          <cell r="H133">
            <v>14</v>
          </cell>
          <cell r="I133" t="str">
            <v>Esdoornstraat 33</v>
          </cell>
          <cell r="J133" t="str">
            <v>4881 AK</v>
          </cell>
          <cell r="K133" t="str">
            <v>Zundert</v>
          </cell>
          <cell r="L133" t="str">
            <v>Nederland</v>
          </cell>
          <cell r="M133" t="str">
            <v/>
          </cell>
          <cell r="N133" t="str">
            <v>06-20985896</v>
          </cell>
          <cell r="O133" t="str">
            <v/>
          </cell>
          <cell r="Q133" t="b">
            <v>1</v>
          </cell>
          <cell r="R133" t="b">
            <v>0</v>
          </cell>
          <cell r="S133" t="b">
            <v>0</v>
          </cell>
          <cell r="T133" t="b">
            <v>0</v>
          </cell>
          <cell r="U133" t="b">
            <v>0</v>
          </cell>
          <cell r="V133" t="str">
            <v>Maria Raats</v>
          </cell>
          <cell r="W133">
            <v>31199</v>
          </cell>
          <cell r="X133">
            <v>3018</v>
          </cell>
          <cell r="Y133" t="str">
            <v>De Vrije Brabantsjoelers</v>
          </cell>
        </row>
        <row r="134">
          <cell r="A134">
            <v>1000876</v>
          </cell>
          <cell r="B134" t="str">
            <v>Peter</v>
          </cell>
          <cell r="C134" t="str">
            <v/>
          </cell>
          <cell r="D134" t="str">
            <v>Kreule</v>
          </cell>
          <cell r="E134">
            <v>18061</v>
          </cell>
          <cell r="F134" t="str">
            <v>Heer</v>
          </cell>
          <cell r="G134">
            <v>0</v>
          </cell>
          <cell r="H134">
            <v>14</v>
          </cell>
          <cell r="I134" t="str">
            <v>Noordweegseweg 41</v>
          </cell>
          <cell r="J134" t="str">
            <v>4458 AT</v>
          </cell>
          <cell r="K134" t="str">
            <v>'s-Heer Arendskerke</v>
          </cell>
          <cell r="L134" t="str">
            <v>Nederland</v>
          </cell>
          <cell r="M134" t="str">
            <v>0113-561874</v>
          </cell>
          <cell r="N134" t="str">
            <v>06-11267434</v>
          </cell>
          <cell r="O134" t="str">
            <v/>
          </cell>
          <cell r="Q134" t="b">
            <v>1</v>
          </cell>
          <cell r="R134" t="b">
            <v>0</v>
          </cell>
          <cell r="S134" t="b">
            <v>0</v>
          </cell>
          <cell r="T134" t="b">
            <v>0</v>
          </cell>
          <cell r="U134" t="b">
            <v>0</v>
          </cell>
          <cell r="V134" t="str">
            <v>Peter Kreule</v>
          </cell>
          <cell r="W134">
            <v>33731</v>
          </cell>
          <cell r="X134">
            <v>3020</v>
          </cell>
          <cell r="Y134" t="str">
            <v>SV Schijf '83</v>
          </cell>
        </row>
        <row r="135">
          <cell r="A135">
            <v>1000880</v>
          </cell>
          <cell r="B135" t="str">
            <v>Dennis</v>
          </cell>
          <cell r="C135" t="str">
            <v/>
          </cell>
          <cell r="D135" t="str">
            <v>Eijke</v>
          </cell>
          <cell r="E135">
            <v>31947</v>
          </cell>
          <cell r="F135" t="str">
            <v>Heer</v>
          </cell>
          <cell r="G135">
            <v>144.69999999999999</v>
          </cell>
          <cell r="H135">
            <v>1</v>
          </cell>
          <cell r="I135" t="str">
            <v>Kalkblussenrijstraat 1</v>
          </cell>
          <cell r="J135" t="str">
            <v>4463 LG</v>
          </cell>
          <cell r="K135" t="str">
            <v>Goes</v>
          </cell>
          <cell r="L135" t="str">
            <v>Nederland</v>
          </cell>
          <cell r="M135" t="str">
            <v/>
          </cell>
          <cell r="N135" t="str">
            <v>06-11292497</v>
          </cell>
          <cell r="O135" t="str">
            <v>denniseijke@gmail.com</v>
          </cell>
          <cell r="Q135" t="b">
            <v>1</v>
          </cell>
          <cell r="R135" t="b">
            <v>0</v>
          </cell>
          <cell r="S135" t="b">
            <v>0</v>
          </cell>
          <cell r="T135" t="b">
            <v>0</v>
          </cell>
          <cell r="U135" t="b">
            <v>0</v>
          </cell>
          <cell r="V135" t="str">
            <v>Dennis Eijke</v>
          </cell>
          <cell r="W135">
            <v>37229</v>
          </cell>
          <cell r="X135">
            <v>3020</v>
          </cell>
          <cell r="Y135" t="str">
            <v>SV Schijf '83</v>
          </cell>
        </row>
        <row r="136">
          <cell r="A136">
            <v>1000886</v>
          </cell>
          <cell r="B136" t="str">
            <v>Freek</v>
          </cell>
          <cell r="C136" t="str">
            <v>van</v>
          </cell>
          <cell r="D136" t="str">
            <v>Duin</v>
          </cell>
          <cell r="E136">
            <v>21495</v>
          </cell>
          <cell r="F136" t="str">
            <v>Heer</v>
          </cell>
          <cell r="G136">
            <v>131.69999999999999</v>
          </cell>
          <cell r="H136">
            <v>5</v>
          </cell>
          <cell r="I136" t="str">
            <v>Hans Lipperheystraat 6</v>
          </cell>
          <cell r="J136" t="str">
            <v>4336 DC</v>
          </cell>
          <cell r="K136" t="str">
            <v>Middelburg</v>
          </cell>
          <cell r="L136" t="str">
            <v>Nederland</v>
          </cell>
          <cell r="M136" t="str">
            <v>0118-613638</v>
          </cell>
          <cell r="N136" t="str">
            <v/>
          </cell>
          <cell r="O136" t="str">
            <v>duinf@zeelandnet.nl</v>
          </cell>
          <cell r="Q136" t="b">
            <v>1</v>
          </cell>
          <cell r="R136" t="b">
            <v>0</v>
          </cell>
          <cell r="S136" t="b">
            <v>0</v>
          </cell>
          <cell r="T136" t="b">
            <v>0</v>
          </cell>
          <cell r="U136" t="b">
            <v>0</v>
          </cell>
          <cell r="V136" t="str">
            <v>Freek van Duin</v>
          </cell>
          <cell r="W136">
            <v>31656</v>
          </cell>
          <cell r="X136">
            <v>3020</v>
          </cell>
          <cell r="Y136" t="str">
            <v>SV Schijf '83</v>
          </cell>
        </row>
        <row r="137">
          <cell r="A137">
            <v>1000889</v>
          </cell>
          <cell r="B137" t="str">
            <v>Huub</v>
          </cell>
          <cell r="C137" t="str">
            <v/>
          </cell>
          <cell r="D137" t="str">
            <v>Stijns</v>
          </cell>
          <cell r="E137">
            <v>15787</v>
          </cell>
          <cell r="F137" t="str">
            <v>Heer</v>
          </cell>
          <cell r="G137">
            <v>0</v>
          </cell>
          <cell r="H137">
            <v>14</v>
          </cell>
          <cell r="I137" t="str">
            <v>Dongestraat 48</v>
          </cell>
          <cell r="J137" t="str">
            <v>4388 VM</v>
          </cell>
          <cell r="K137" t="str">
            <v>Oost-Souburg</v>
          </cell>
          <cell r="L137" t="str">
            <v>Nederland</v>
          </cell>
          <cell r="M137" t="str">
            <v>0118-464521</v>
          </cell>
          <cell r="N137" t="str">
            <v/>
          </cell>
          <cell r="O137" t="str">
            <v>huco@zeelandnet.nl</v>
          </cell>
          <cell r="P137">
            <v>44834</v>
          </cell>
          <cell r="Q137" t="b">
            <v>1</v>
          </cell>
          <cell r="R137" t="b">
            <v>0</v>
          </cell>
          <cell r="S137" t="b">
            <v>0</v>
          </cell>
          <cell r="T137" t="b">
            <v>1</v>
          </cell>
          <cell r="U137" t="b">
            <v>0</v>
          </cell>
          <cell r="V137" t="str">
            <v>Huub Stijns</v>
          </cell>
          <cell r="W137">
            <v>30926</v>
          </cell>
          <cell r="X137" t="e">
            <v>#N/A</v>
          </cell>
          <cell r="Y137" t="e">
            <v>#N/A</v>
          </cell>
        </row>
        <row r="138">
          <cell r="A138">
            <v>1000891</v>
          </cell>
          <cell r="B138" t="str">
            <v>Dave</v>
          </cell>
          <cell r="C138" t="str">
            <v>van den</v>
          </cell>
          <cell r="D138" t="str">
            <v>Bos</v>
          </cell>
          <cell r="E138">
            <v>22840</v>
          </cell>
          <cell r="F138" t="str">
            <v>Heer</v>
          </cell>
          <cell r="G138">
            <v>0</v>
          </cell>
          <cell r="H138">
            <v>14</v>
          </cell>
          <cell r="I138" t="str">
            <v>Volkerakstraat 165</v>
          </cell>
          <cell r="J138" t="str">
            <v>4335 VG</v>
          </cell>
          <cell r="K138" t="str">
            <v>Middelburg</v>
          </cell>
          <cell r="L138" t="str">
            <v>Nederland</v>
          </cell>
          <cell r="M138" t="str">
            <v>0118-637122</v>
          </cell>
          <cell r="N138" t="str">
            <v/>
          </cell>
          <cell r="O138" t="str">
            <v/>
          </cell>
          <cell r="Q138" t="b">
            <v>0</v>
          </cell>
          <cell r="R138" t="b">
            <v>0</v>
          </cell>
          <cell r="S138" t="b">
            <v>0</v>
          </cell>
          <cell r="T138" t="b">
            <v>0</v>
          </cell>
          <cell r="U138" t="b">
            <v>0</v>
          </cell>
          <cell r="V138" t="str">
            <v>Dave van den Bos</v>
          </cell>
          <cell r="W138">
            <v>30557</v>
          </cell>
          <cell r="X138">
            <v>3020</v>
          </cell>
          <cell r="Y138" t="str">
            <v>SV Schijf '83</v>
          </cell>
        </row>
        <row r="139">
          <cell r="A139">
            <v>1000892</v>
          </cell>
          <cell r="B139" t="str">
            <v>Piet</v>
          </cell>
          <cell r="C139" t="str">
            <v>de</v>
          </cell>
          <cell r="D139" t="str">
            <v>Smit</v>
          </cell>
          <cell r="E139">
            <v>16899</v>
          </cell>
          <cell r="F139" t="str">
            <v>Heer</v>
          </cell>
          <cell r="G139">
            <v>0</v>
          </cell>
          <cell r="H139">
            <v>14</v>
          </cell>
          <cell r="I139" t="str">
            <v>Kastanjestraat 32</v>
          </cell>
          <cell r="J139" t="str">
            <v>4462 VE</v>
          </cell>
          <cell r="K139" t="str">
            <v>Goes</v>
          </cell>
          <cell r="L139" t="str">
            <v>Nederland</v>
          </cell>
          <cell r="M139" t="str">
            <v>0113-212048</v>
          </cell>
          <cell r="N139" t="str">
            <v/>
          </cell>
          <cell r="O139" t="str">
            <v>Piet-Bernadette@zeelandnet.nl</v>
          </cell>
          <cell r="Q139" t="b">
            <v>0</v>
          </cell>
          <cell r="R139" t="b">
            <v>0</v>
          </cell>
          <cell r="S139" t="b">
            <v>0</v>
          </cell>
          <cell r="T139" t="b">
            <v>0</v>
          </cell>
          <cell r="U139" t="b">
            <v>0</v>
          </cell>
          <cell r="V139" t="str">
            <v>Piet de Smit</v>
          </cell>
          <cell r="W139">
            <v>30557</v>
          </cell>
          <cell r="X139">
            <v>3020</v>
          </cell>
          <cell r="Y139" t="str">
            <v>SV Schijf '83</v>
          </cell>
        </row>
        <row r="140">
          <cell r="A140">
            <v>1000900</v>
          </cell>
          <cell r="B140" t="str">
            <v>Lenie</v>
          </cell>
          <cell r="C140" t="str">
            <v/>
          </cell>
          <cell r="D140" t="str">
            <v>Hagenaars</v>
          </cell>
          <cell r="E140">
            <v>22466</v>
          </cell>
          <cell r="F140" t="str">
            <v>Dame</v>
          </cell>
          <cell r="G140">
            <v>123.7</v>
          </cell>
          <cell r="H140">
            <v>6</v>
          </cell>
          <cell r="I140" t="str">
            <v>Kanariesprenk 301</v>
          </cell>
          <cell r="J140" t="str">
            <v>4386 DM</v>
          </cell>
          <cell r="K140" t="str">
            <v>Vlissingen</v>
          </cell>
          <cell r="L140" t="str">
            <v>Nederland</v>
          </cell>
          <cell r="M140" t="str">
            <v>06-29514244</v>
          </cell>
          <cell r="N140" t="str">
            <v/>
          </cell>
          <cell r="O140" t="str">
            <v/>
          </cell>
          <cell r="Q140" t="b">
            <v>1</v>
          </cell>
          <cell r="R140" t="b">
            <v>0</v>
          </cell>
          <cell r="S140" t="b">
            <v>0</v>
          </cell>
          <cell r="T140" t="b">
            <v>0</v>
          </cell>
          <cell r="U140" t="b">
            <v>0</v>
          </cell>
          <cell r="V140" t="str">
            <v>Lenie Hagenaars</v>
          </cell>
          <cell r="W140">
            <v>38398</v>
          </cell>
          <cell r="X140">
            <v>3020</v>
          </cell>
          <cell r="Y140" t="str">
            <v>SV Schijf '83</v>
          </cell>
        </row>
        <row r="141">
          <cell r="A141">
            <v>1000905</v>
          </cell>
          <cell r="B141" t="str">
            <v>Ad</v>
          </cell>
          <cell r="C141" t="str">
            <v/>
          </cell>
          <cell r="D141" t="str">
            <v>Daane</v>
          </cell>
          <cell r="E141">
            <v>12241</v>
          </cell>
          <cell r="F141" t="str">
            <v>Dame</v>
          </cell>
          <cell r="G141">
            <v>0</v>
          </cell>
          <cell r="H141">
            <v>14</v>
          </cell>
          <cell r="I141" t="str">
            <v>Oranjeplein 188</v>
          </cell>
          <cell r="J141" t="str">
            <v>4388 AH</v>
          </cell>
          <cell r="K141" t="str">
            <v>Oost-Souburg</v>
          </cell>
          <cell r="L141" t="str">
            <v>Nederland</v>
          </cell>
          <cell r="M141" t="str">
            <v>0118-461557</v>
          </cell>
          <cell r="N141" t="str">
            <v/>
          </cell>
          <cell r="O141" t="str">
            <v/>
          </cell>
          <cell r="Q141" t="b">
            <v>0</v>
          </cell>
          <cell r="R141" t="b">
            <v>0</v>
          </cell>
          <cell r="S141" t="b">
            <v>0</v>
          </cell>
          <cell r="T141" t="b">
            <v>0</v>
          </cell>
          <cell r="U141" t="b">
            <v>0</v>
          </cell>
          <cell r="V141" t="str">
            <v>Ad Daane</v>
          </cell>
          <cell r="W141">
            <v>30643</v>
          </cell>
          <cell r="X141">
            <v>3020</v>
          </cell>
          <cell r="Y141" t="str">
            <v>SV Schijf '83</v>
          </cell>
        </row>
        <row r="142">
          <cell r="A142">
            <v>1000908</v>
          </cell>
          <cell r="B142" t="str">
            <v>Ina</v>
          </cell>
          <cell r="C142" t="str">
            <v/>
          </cell>
          <cell r="D142" t="str">
            <v>Colijn</v>
          </cell>
          <cell r="E142">
            <v>17132</v>
          </cell>
          <cell r="F142" t="str">
            <v>Dame</v>
          </cell>
          <cell r="G142">
            <v>0</v>
          </cell>
          <cell r="H142">
            <v>14</v>
          </cell>
          <cell r="I142" t="str">
            <v>Beatrixstraat 12</v>
          </cell>
          <cell r="J142" t="str">
            <v>4388 JH</v>
          </cell>
          <cell r="K142" t="str">
            <v>Oost-Souburg</v>
          </cell>
          <cell r="L142" t="str">
            <v>Nederland</v>
          </cell>
          <cell r="M142" t="str">
            <v>0118-470745</v>
          </cell>
          <cell r="N142" t="str">
            <v/>
          </cell>
          <cell r="O142" t="str">
            <v>ccolijn@zeelandnet.nl</v>
          </cell>
          <cell r="Q142" t="b">
            <v>0</v>
          </cell>
          <cell r="R142" t="b">
            <v>0</v>
          </cell>
          <cell r="S142" t="b">
            <v>0</v>
          </cell>
          <cell r="T142" t="b">
            <v>0</v>
          </cell>
          <cell r="U142" t="b">
            <v>0</v>
          </cell>
          <cell r="V142" t="str">
            <v>Ina Colijn</v>
          </cell>
          <cell r="W142">
            <v>30618</v>
          </cell>
          <cell r="X142">
            <v>3020</v>
          </cell>
          <cell r="Y142" t="str">
            <v>SV Schijf '83</v>
          </cell>
        </row>
        <row r="143">
          <cell r="A143">
            <v>1000909</v>
          </cell>
          <cell r="B143" t="str">
            <v>Gerda</v>
          </cell>
          <cell r="C143" t="str">
            <v/>
          </cell>
          <cell r="D143" t="str">
            <v>Traas</v>
          </cell>
          <cell r="E143">
            <v>24740</v>
          </cell>
          <cell r="F143" t="str">
            <v>Dame</v>
          </cell>
          <cell r="G143">
            <v>0</v>
          </cell>
          <cell r="H143">
            <v>14</v>
          </cell>
          <cell r="I143" t="str">
            <v>Bloemenlaan 37</v>
          </cell>
          <cell r="J143" t="str">
            <v>4382 SN</v>
          </cell>
          <cell r="K143" t="str">
            <v>Vlissingen</v>
          </cell>
          <cell r="L143" t="str">
            <v>Nederland</v>
          </cell>
          <cell r="M143" t="str">
            <v/>
          </cell>
          <cell r="N143" t="str">
            <v/>
          </cell>
          <cell r="O143" t="str">
            <v/>
          </cell>
          <cell r="Q143" t="b">
            <v>0</v>
          </cell>
          <cell r="R143" t="b">
            <v>0</v>
          </cell>
          <cell r="S143" t="b">
            <v>0</v>
          </cell>
          <cell r="T143" t="b">
            <v>0</v>
          </cell>
          <cell r="U143" t="b">
            <v>0</v>
          </cell>
          <cell r="V143" t="str">
            <v>Gerda Traas</v>
          </cell>
          <cell r="W143">
            <v>36744</v>
          </cell>
          <cell r="X143">
            <v>3020</v>
          </cell>
          <cell r="Y143" t="str">
            <v>SV Schijf '83</v>
          </cell>
        </row>
        <row r="144">
          <cell r="A144">
            <v>1000911</v>
          </cell>
          <cell r="B144" t="str">
            <v>Betsy</v>
          </cell>
          <cell r="C144" t="str">
            <v>de</v>
          </cell>
          <cell r="D144" t="str">
            <v>Waardt</v>
          </cell>
          <cell r="E144">
            <v>15852</v>
          </cell>
          <cell r="F144" t="str">
            <v>Dame</v>
          </cell>
          <cell r="G144">
            <v>0</v>
          </cell>
          <cell r="H144">
            <v>14</v>
          </cell>
          <cell r="I144" t="str">
            <v>Mosselkreeklaan 37</v>
          </cell>
          <cell r="J144" t="str">
            <v>4335 TG</v>
          </cell>
          <cell r="K144" t="str">
            <v>Middelnurg</v>
          </cell>
          <cell r="L144" t="str">
            <v>Nederland</v>
          </cell>
          <cell r="M144" t="str">
            <v>0118-602771</v>
          </cell>
          <cell r="N144" t="str">
            <v/>
          </cell>
          <cell r="O144" t="str">
            <v>eldo@zeelandnet.nl</v>
          </cell>
          <cell r="Q144" t="b">
            <v>0</v>
          </cell>
          <cell r="R144" t="b">
            <v>0</v>
          </cell>
          <cell r="S144" t="b">
            <v>0</v>
          </cell>
          <cell r="T144" t="b">
            <v>0</v>
          </cell>
          <cell r="U144" t="b">
            <v>0</v>
          </cell>
          <cell r="V144" t="str">
            <v>Betsy de Waardt</v>
          </cell>
          <cell r="W144">
            <v>36778</v>
          </cell>
          <cell r="X144">
            <v>3020</v>
          </cell>
          <cell r="Y144" t="str">
            <v>SV Schijf '83</v>
          </cell>
        </row>
        <row r="145">
          <cell r="A145">
            <v>1000912</v>
          </cell>
          <cell r="B145" t="str">
            <v>Nina</v>
          </cell>
          <cell r="C145" t="str">
            <v>van</v>
          </cell>
          <cell r="D145" t="str">
            <v>Duin</v>
          </cell>
          <cell r="E145">
            <v>23165</v>
          </cell>
          <cell r="F145" t="str">
            <v>Dame</v>
          </cell>
          <cell r="G145">
            <v>0</v>
          </cell>
          <cell r="H145">
            <v>14</v>
          </cell>
          <cell r="I145" t="str">
            <v>Hans Lipperheystraat 6</v>
          </cell>
          <cell r="J145" t="str">
            <v>4336 DC</v>
          </cell>
          <cell r="K145" t="str">
            <v>Middelburg</v>
          </cell>
          <cell r="L145" t="str">
            <v>Nederland</v>
          </cell>
          <cell r="M145" t="str">
            <v>0118-613638</v>
          </cell>
          <cell r="N145" t="str">
            <v/>
          </cell>
          <cell r="O145" t="str">
            <v>duinf@zeelandnet.nl</v>
          </cell>
          <cell r="Q145" t="b">
            <v>0</v>
          </cell>
          <cell r="R145" t="b">
            <v>0</v>
          </cell>
          <cell r="S145" t="b">
            <v>0</v>
          </cell>
          <cell r="T145" t="b">
            <v>0</v>
          </cell>
          <cell r="U145" t="b">
            <v>0</v>
          </cell>
          <cell r="V145" t="str">
            <v>Nina van Duin</v>
          </cell>
          <cell r="W145">
            <v>37229</v>
          </cell>
          <cell r="X145">
            <v>3020</v>
          </cell>
          <cell r="Y145" t="str">
            <v>SV Schijf '83</v>
          </cell>
        </row>
        <row r="146">
          <cell r="A146">
            <v>1000915</v>
          </cell>
          <cell r="B146" t="str">
            <v>Bert</v>
          </cell>
          <cell r="C146" t="str">
            <v/>
          </cell>
          <cell r="D146" t="str">
            <v>Mes</v>
          </cell>
          <cell r="E146">
            <v>17551</v>
          </cell>
          <cell r="F146" t="str">
            <v>Heer</v>
          </cell>
          <cell r="G146">
            <v>0</v>
          </cell>
          <cell r="H146">
            <v>14</v>
          </cell>
          <cell r="I146" t="str">
            <v>John Denverlaan 10</v>
          </cell>
          <cell r="J146" t="str">
            <v>4462 LV</v>
          </cell>
          <cell r="K146" t="str">
            <v>Goes</v>
          </cell>
          <cell r="L146" t="str">
            <v>Nederland</v>
          </cell>
          <cell r="M146" t="str">
            <v/>
          </cell>
          <cell r="N146" t="str">
            <v>06-31070590</v>
          </cell>
          <cell r="O146" t="str">
            <v>bernel194849@kpnmail.nl</v>
          </cell>
          <cell r="Q146" t="b">
            <v>0</v>
          </cell>
          <cell r="R146" t="b">
            <v>0</v>
          </cell>
          <cell r="S146" t="b">
            <v>0</v>
          </cell>
          <cell r="T146" t="b">
            <v>0</v>
          </cell>
          <cell r="U146" t="b">
            <v>0</v>
          </cell>
          <cell r="V146" t="str">
            <v>Bert Mes</v>
          </cell>
          <cell r="W146">
            <v>38693</v>
          </cell>
          <cell r="X146">
            <v>3022</v>
          </cell>
          <cell r="Y146" t="str">
            <v>De Goese Schuivers</v>
          </cell>
        </row>
        <row r="147">
          <cell r="A147">
            <v>1000923</v>
          </cell>
          <cell r="B147" t="str">
            <v>Hans</v>
          </cell>
          <cell r="C147" t="str">
            <v/>
          </cell>
          <cell r="D147" t="str">
            <v>Redegeld</v>
          </cell>
          <cell r="E147">
            <v>20150</v>
          </cell>
          <cell r="F147" t="str">
            <v>Heer</v>
          </cell>
          <cell r="G147">
            <v>0</v>
          </cell>
          <cell r="H147">
            <v>14</v>
          </cell>
          <cell r="I147" t="str">
            <v>Baljuwlaan 46</v>
          </cell>
          <cell r="J147" t="str">
            <v>4336 GL</v>
          </cell>
          <cell r="K147" t="str">
            <v>Middelburg</v>
          </cell>
          <cell r="L147" t="str">
            <v>Nederland</v>
          </cell>
          <cell r="M147" t="str">
            <v>0118-637354</v>
          </cell>
          <cell r="N147" t="str">
            <v/>
          </cell>
          <cell r="O147" t="str">
            <v/>
          </cell>
          <cell r="Q147" t="b">
            <v>0</v>
          </cell>
          <cell r="R147" t="b">
            <v>0</v>
          </cell>
          <cell r="S147" t="b">
            <v>0</v>
          </cell>
          <cell r="T147" t="b">
            <v>0</v>
          </cell>
          <cell r="U147" t="b">
            <v>0</v>
          </cell>
          <cell r="V147" t="str">
            <v>Hans Redegeld</v>
          </cell>
          <cell r="W147">
            <v>38854</v>
          </cell>
          <cell r="X147">
            <v>3021</v>
          </cell>
          <cell r="Y147" t="str">
            <v>E.M.S.V.</v>
          </cell>
        </row>
        <row r="148">
          <cell r="A148">
            <v>1000926</v>
          </cell>
          <cell r="B148" t="str">
            <v>Rene</v>
          </cell>
          <cell r="C148" t="str">
            <v/>
          </cell>
          <cell r="D148" t="str">
            <v>Groeneveld</v>
          </cell>
          <cell r="E148">
            <v>21195</v>
          </cell>
          <cell r="F148" t="str">
            <v>Heer</v>
          </cell>
          <cell r="G148">
            <v>0</v>
          </cell>
          <cell r="H148">
            <v>14</v>
          </cell>
          <cell r="I148" t="str">
            <v>Nassaulaan 243 (huiskamer 247)</v>
          </cell>
          <cell r="J148" t="str">
            <v>4332 XF</v>
          </cell>
          <cell r="K148" t="str">
            <v>Middelburg</v>
          </cell>
          <cell r="L148" t="str">
            <v>Nederland</v>
          </cell>
          <cell r="M148" t="str">
            <v/>
          </cell>
          <cell r="N148" t="str">
            <v/>
          </cell>
          <cell r="O148" t="str">
            <v/>
          </cell>
          <cell r="Q148" t="b">
            <v>0</v>
          </cell>
          <cell r="R148" t="b">
            <v>0</v>
          </cell>
          <cell r="S148" t="b">
            <v>0</v>
          </cell>
          <cell r="T148" t="b">
            <v>0</v>
          </cell>
          <cell r="U148" t="b">
            <v>0</v>
          </cell>
          <cell r="V148" t="str">
            <v>Rene Groeneveld</v>
          </cell>
          <cell r="W148">
            <v>38062</v>
          </cell>
          <cell r="X148">
            <v>3021</v>
          </cell>
          <cell r="Y148" t="str">
            <v>E.M.S.V.</v>
          </cell>
        </row>
        <row r="149">
          <cell r="A149">
            <v>1000928</v>
          </cell>
          <cell r="B149" t="str">
            <v>Jan</v>
          </cell>
          <cell r="C149" t="str">
            <v/>
          </cell>
          <cell r="D149" t="str">
            <v>Geldhof</v>
          </cell>
          <cell r="E149">
            <v>15953</v>
          </cell>
          <cell r="F149" t="str">
            <v>Heer</v>
          </cell>
          <cell r="G149">
            <v>0</v>
          </cell>
          <cell r="H149">
            <v>14</v>
          </cell>
          <cell r="I149" t="str">
            <v>Schepenenlaan 252</v>
          </cell>
          <cell r="J149" t="str">
            <v>4336 AM</v>
          </cell>
          <cell r="K149" t="str">
            <v>Middelburg</v>
          </cell>
          <cell r="L149" t="str">
            <v>Nederland</v>
          </cell>
          <cell r="M149" t="str">
            <v>0118-625989</v>
          </cell>
          <cell r="N149" t="str">
            <v>06-28078098</v>
          </cell>
          <cell r="O149" t="str">
            <v>geldhof@zeelandnet.nl</v>
          </cell>
          <cell r="Q149" t="b">
            <v>1</v>
          </cell>
          <cell r="R149" t="b">
            <v>0</v>
          </cell>
          <cell r="S149" t="b">
            <v>0</v>
          </cell>
          <cell r="T149" t="b">
            <v>0</v>
          </cell>
          <cell r="U149" t="b">
            <v>0</v>
          </cell>
          <cell r="V149" t="str">
            <v>Jan Geldhof</v>
          </cell>
          <cell r="W149">
            <v>38462</v>
          </cell>
          <cell r="X149">
            <v>3021</v>
          </cell>
          <cell r="Y149" t="str">
            <v>E.M.S.V.</v>
          </cell>
        </row>
        <row r="150">
          <cell r="A150">
            <v>1000929</v>
          </cell>
          <cell r="B150" t="str">
            <v>Jan</v>
          </cell>
          <cell r="C150" t="str">
            <v>van</v>
          </cell>
          <cell r="D150" t="str">
            <v>Beveren</v>
          </cell>
          <cell r="E150">
            <v>24295</v>
          </cell>
          <cell r="F150" t="str">
            <v>Heer</v>
          </cell>
          <cell r="G150">
            <v>0</v>
          </cell>
          <cell r="H150">
            <v>14</v>
          </cell>
          <cell r="I150" t="str">
            <v>Pieter Boddaertstraat 48</v>
          </cell>
          <cell r="J150" t="str">
            <v>4336 BH</v>
          </cell>
          <cell r="K150" t="str">
            <v>Middelburg</v>
          </cell>
          <cell r="L150" t="str">
            <v>Nederland</v>
          </cell>
          <cell r="M150" t="str">
            <v/>
          </cell>
          <cell r="N150" t="str">
            <v>06-57367788</v>
          </cell>
          <cell r="O150" t="str">
            <v/>
          </cell>
          <cell r="Q150" t="b">
            <v>0</v>
          </cell>
          <cell r="R150" t="b">
            <v>0</v>
          </cell>
          <cell r="S150" t="b">
            <v>0</v>
          </cell>
          <cell r="T150" t="b">
            <v>0</v>
          </cell>
          <cell r="U150" t="b">
            <v>0</v>
          </cell>
          <cell r="V150" t="str">
            <v>Jan van Beveren</v>
          </cell>
          <cell r="W150">
            <v>39015</v>
          </cell>
          <cell r="X150">
            <v>3021</v>
          </cell>
          <cell r="Y150" t="str">
            <v>E.M.S.V.</v>
          </cell>
        </row>
        <row r="151">
          <cell r="A151">
            <v>1000934</v>
          </cell>
          <cell r="B151" t="str">
            <v>Suzan</v>
          </cell>
          <cell r="C151" t="str">
            <v>van de</v>
          </cell>
          <cell r="D151" t="str">
            <v>Gruyter</v>
          </cell>
          <cell r="E151">
            <v>13800</v>
          </cell>
          <cell r="F151" t="str">
            <v>Dame</v>
          </cell>
          <cell r="G151">
            <v>0</v>
          </cell>
          <cell r="H151">
            <v>14</v>
          </cell>
          <cell r="I151" t="str">
            <v>Gravestraat 36 A</v>
          </cell>
          <cell r="J151" t="str">
            <v>4381 AR</v>
          </cell>
          <cell r="K151" t="str">
            <v>Vlissingen</v>
          </cell>
          <cell r="L151" t="str">
            <v>Nederland</v>
          </cell>
          <cell r="M151" t="str">
            <v>0118-418015</v>
          </cell>
          <cell r="N151" t="str">
            <v/>
          </cell>
          <cell r="O151" t="str">
            <v/>
          </cell>
          <cell r="Q151" t="b">
            <v>0</v>
          </cell>
          <cell r="R151" t="b">
            <v>0</v>
          </cell>
          <cell r="S151" t="b">
            <v>0</v>
          </cell>
          <cell r="T151" t="b">
            <v>0</v>
          </cell>
          <cell r="U151" t="b">
            <v>0</v>
          </cell>
          <cell r="V151" t="str">
            <v>Suzan van de Gruyter</v>
          </cell>
          <cell r="W151">
            <v>37676</v>
          </cell>
          <cell r="X151">
            <v>3021</v>
          </cell>
          <cell r="Y151" t="str">
            <v>E.M.S.V.</v>
          </cell>
        </row>
        <row r="152">
          <cell r="A152">
            <v>1000936</v>
          </cell>
          <cell r="B152" t="str">
            <v>Paula</v>
          </cell>
          <cell r="C152" t="str">
            <v/>
          </cell>
          <cell r="D152" t="str">
            <v>Schrauwen</v>
          </cell>
          <cell r="E152">
            <v>17141</v>
          </cell>
          <cell r="F152" t="str">
            <v>Dame</v>
          </cell>
          <cell r="G152">
            <v>0</v>
          </cell>
          <cell r="H152">
            <v>14</v>
          </cell>
          <cell r="I152" t="str">
            <v>Rentmeesterlaan 55</v>
          </cell>
          <cell r="J152" t="str">
            <v>4336 ED</v>
          </cell>
          <cell r="K152" t="str">
            <v>Middelburg</v>
          </cell>
          <cell r="L152" t="str">
            <v>Nederland</v>
          </cell>
          <cell r="M152" t="str">
            <v>0118-637061</v>
          </cell>
          <cell r="N152" t="str">
            <v>06-15490236</v>
          </cell>
          <cell r="O152" t="str">
            <v>paulas@zeelandnet.nl</v>
          </cell>
          <cell r="Q152" t="b">
            <v>0</v>
          </cell>
          <cell r="R152" t="b">
            <v>0</v>
          </cell>
          <cell r="S152" t="b">
            <v>0</v>
          </cell>
          <cell r="T152" t="b">
            <v>0</v>
          </cell>
          <cell r="U152" t="b">
            <v>0</v>
          </cell>
          <cell r="V152" t="str">
            <v>Paula Schrauwen</v>
          </cell>
          <cell r="W152">
            <v>38462</v>
          </cell>
          <cell r="X152">
            <v>3021</v>
          </cell>
          <cell r="Y152" t="str">
            <v>E.M.S.V.</v>
          </cell>
        </row>
        <row r="153">
          <cell r="A153">
            <v>1000939</v>
          </cell>
          <cell r="B153" t="str">
            <v>Nelly</v>
          </cell>
          <cell r="C153" t="str">
            <v/>
          </cell>
          <cell r="D153" t="str">
            <v>Mes</v>
          </cell>
          <cell r="E153">
            <v>17914</v>
          </cell>
          <cell r="F153" t="str">
            <v>Dame</v>
          </cell>
          <cell r="G153">
            <v>0</v>
          </cell>
          <cell r="H153">
            <v>14</v>
          </cell>
          <cell r="I153" t="str">
            <v>John Denverlaan 10</v>
          </cell>
          <cell r="J153" t="str">
            <v>4462 LV</v>
          </cell>
          <cell r="K153" t="str">
            <v>Goes</v>
          </cell>
          <cell r="L153" t="str">
            <v>Nederland</v>
          </cell>
          <cell r="M153" t="str">
            <v/>
          </cell>
          <cell r="N153" t="str">
            <v>06-12620180</v>
          </cell>
          <cell r="O153" t="str">
            <v>bernel194849@kpnmail.nl</v>
          </cell>
          <cell r="Q153" t="b">
            <v>0</v>
          </cell>
          <cell r="R153" t="b">
            <v>0</v>
          </cell>
          <cell r="S153" t="b">
            <v>0</v>
          </cell>
          <cell r="T153" t="b">
            <v>0</v>
          </cell>
          <cell r="U153" t="b">
            <v>0</v>
          </cell>
          <cell r="V153" t="str">
            <v>Nelly Mes</v>
          </cell>
          <cell r="W153">
            <v>38693</v>
          </cell>
          <cell r="X153">
            <v>3022</v>
          </cell>
          <cell r="Y153" t="str">
            <v>De Goese Schuivers</v>
          </cell>
        </row>
        <row r="154">
          <cell r="A154">
            <v>1000944</v>
          </cell>
          <cell r="B154" t="str">
            <v>Tilly</v>
          </cell>
          <cell r="C154" t="str">
            <v/>
          </cell>
          <cell r="D154" t="str">
            <v>Kuzee</v>
          </cell>
          <cell r="E154">
            <v>20841</v>
          </cell>
          <cell r="F154" t="str">
            <v>Dame</v>
          </cell>
          <cell r="G154">
            <v>0</v>
          </cell>
          <cell r="H154">
            <v>14</v>
          </cell>
          <cell r="I154" t="str">
            <v>Kriekenhofstraat 4</v>
          </cell>
          <cell r="J154" t="str">
            <v>4337 KJ</v>
          </cell>
          <cell r="K154" t="str">
            <v>Middelburg</v>
          </cell>
          <cell r="L154" t="str">
            <v>Nederland</v>
          </cell>
          <cell r="M154" t="str">
            <v>011-8615836</v>
          </cell>
          <cell r="N154" t="str">
            <v>06-81274375</v>
          </cell>
          <cell r="O154" t="str">
            <v>keestilly@zeelandnet.nl</v>
          </cell>
          <cell r="Q154" t="b">
            <v>1</v>
          </cell>
          <cell r="R154" t="b">
            <v>0</v>
          </cell>
          <cell r="S154" t="b">
            <v>0</v>
          </cell>
          <cell r="T154" t="b">
            <v>0</v>
          </cell>
          <cell r="U154" t="b">
            <v>0</v>
          </cell>
          <cell r="V154" t="str">
            <v>Tilly Kuzee</v>
          </cell>
          <cell r="W154">
            <v>37942</v>
          </cell>
          <cell r="X154">
            <v>3021</v>
          </cell>
          <cell r="Y154" t="str">
            <v>E.M.S.V.</v>
          </cell>
        </row>
        <row r="155">
          <cell r="A155">
            <v>1000952</v>
          </cell>
          <cell r="B155" t="str">
            <v>Adrie</v>
          </cell>
          <cell r="C155" t="str">
            <v/>
          </cell>
          <cell r="D155" t="str">
            <v>Sturm</v>
          </cell>
          <cell r="E155">
            <v>16044</v>
          </cell>
          <cell r="F155" t="str">
            <v>Heer</v>
          </cell>
          <cell r="G155">
            <v>0</v>
          </cell>
          <cell r="H155">
            <v>14</v>
          </cell>
          <cell r="I155" t="str">
            <v>Bastiaan de Langestraat 39</v>
          </cell>
          <cell r="J155" t="str">
            <v>4351 ND</v>
          </cell>
          <cell r="K155" t="str">
            <v>Veere</v>
          </cell>
          <cell r="L155" t="str">
            <v>Nederland</v>
          </cell>
          <cell r="M155" t="str">
            <v>0118-501667</v>
          </cell>
          <cell r="N155" t="str">
            <v>06-13678203</v>
          </cell>
          <cell r="O155" t="str">
            <v>adriese@zeelandnet.nl</v>
          </cell>
          <cell r="Q155" t="b">
            <v>1</v>
          </cell>
          <cell r="R155" t="b">
            <v>0</v>
          </cell>
          <cell r="S155" t="b">
            <v>0</v>
          </cell>
          <cell r="T155" t="b">
            <v>0</v>
          </cell>
          <cell r="U155" t="b">
            <v>0</v>
          </cell>
          <cell r="V155" t="str">
            <v>Adrie Sturm</v>
          </cell>
          <cell r="W155">
            <v>38490</v>
          </cell>
          <cell r="X155">
            <v>3022</v>
          </cell>
          <cell r="Y155" t="str">
            <v>De Goese Schuivers</v>
          </cell>
        </row>
        <row r="156">
          <cell r="A156">
            <v>1000957</v>
          </cell>
          <cell r="B156" t="str">
            <v>Jenny</v>
          </cell>
          <cell r="C156" t="str">
            <v>van den</v>
          </cell>
          <cell r="D156" t="str">
            <v>Broek</v>
          </cell>
          <cell r="E156">
            <v>14545</v>
          </cell>
          <cell r="F156" t="str">
            <v>Dame</v>
          </cell>
          <cell r="G156">
            <v>0</v>
          </cell>
          <cell r="H156">
            <v>14</v>
          </cell>
          <cell r="I156" t="str">
            <v>Couwerveststraat 6</v>
          </cell>
          <cell r="J156" t="str">
            <v>4461 XD</v>
          </cell>
          <cell r="K156" t="str">
            <v>Goes</v>
          </cell>
          <cell r="L156" t="str">
            <v>Nederland</v>
          </cell>
          <cell r="M156" t="str">
            <v>0113-214949</v>
          </cell>
          <cell r="N156" t="str">
            <v/>
          </cell>
          <cell r="O156" t="str">
            <v/>
          </cell>
          <cell r="P156">
            <v>44798</v>
          </cell>
          <cell r="Q156" t="b">
            <v>1</v>
          </cell>
          <cell r="R156" t="b">
            <v>0</v>
          </cell>
          <cell r="S156" t="b">
            <v>0</v>
          </cell>
          <cell r="T156" t="b">
            <v>1</v>
          </cell>
          <cell r="U156" t="b">
            <v>0</v>
          </cell>
          <cell r="V156" t="str">
            <v>Jenny van den Broek</v>
          </cell>
          <cell r="X156" t="e">
            <v>#N/A</v>
          </cell>
          <cell r="Y156" t="e">
            <v>#N/A</v>
          </cell>
        </row>
        <row r="157">
          <cell r="A157">
            <v>1000963</v>
          </cell>
          <cell r="B157" t="str">
            <v>Corrie</v>
          </cell>
          <cell r="C157" t="str">
            <v/>
          </cell>
          <cell r="D157" t="str">
            <v>Nuyens</v>
          </cell>
          <cell r="E157">
            <v>18536</v>
          </cell>
          <cell r="F157" t="str">
            <v>Dame</v>
          </cell>
          <cell r="G157">
            <v>0</v>
          </cell>
          <cell r="H157">
            <v>14</v>
          </cell>
          <cell r="I157" t="str">
            <v>P C Quantstraat 26</v>
          </cell>
          <cell r="J157" t="str">
            <v>4461 VC</v>
          </cell>
          <cell r="K157" t="str">
            <v>Goes</v>
          </cell>
          <cell r="L157" t="str">
            <v>Nederland</v>
          </cell>
          <cell r="M157" t="str">
            <v>0113-257876</v>
          </cell>
          <cell r="N157" t="str">
            <v/>
          </cell>
          <cell r="O157" t="str">
            <v/>
          </cell>
          <cell r="Q157" t="b">
            <v>1</v>
          </cell>
          <cell r="R157" t="b">
            <v>0</v>
          </cell>
          <cell r="S157" t="b">
            <v>0</v>
          </cell>
          <cell r="T157" t="b">
            <v>0</v>
          </cell>
          <cell r="U157" t="b">
            <v>0</v>
          </cell>
          <cell r="V157" t="str">
            <v>Corrie Nuyens</v>
          </cell>
          <cell r="W157">
            <v>38171</v>
          </cell>
          <cell r="X157">
            <v>3022</v>
          </cell>
          <cell r="Y157" t="str">
            <v>De Goese Schuivers</v>
          </cell>
        </row>
        <row r="158">
          <cell r="A158">
            <v>1000966</v>
          </cell>
          <cell r="B158" t="str">
            <v>Ina</v>
          </cell>
          <cell r="C158" t="str">
            <v>van</v>
          </cell>
          <cell r="D158" t="str">
            <v>Hese</v>
          </cell>
          <cell r="E158">
            <v>15088</v>
          </cell>
          <cell r="F158" t="str">
            <v>Dame</v>
          </cell>
          <cell r="G158">
            <v>0</v>
          </cell>
          <cell r="H158">
            <v>14</v>
          </cell>
          <cell r="I158" t="str">
            <v>Marijkestraat 50</v>
          </cell>
          <cell r="J158" t="str">
            <v>4461 VJ</v>
          </cell>
          <cell r="K158" t="str">
            <v>Goes</v>
          </cell>
          <cell r="L158" t="str">
            <v>Nederland</v>
          </cell>
          <cell r="M158" t="str">
            <v>0113-228141</v>
          </cell>
          <cell r="N158" t="str">
            <v/>
          </cell>
          <cell r="O158" t="str">
            <v/>
          </cell>
          <cell r="Q158" t="b">
            <v>1</v>
          </cell>
          <cell r="R158" t="b">
            <v>0</v>
          </cell>
          <cell r="S158" t="b">
            <v>0</v>
          </cell>
          <cell r="T158" t="b">
            <v>0</v>
          </cell>
          <cell r="U158" t="b">
            <v>0</v>
          </cell>
          <cell r="V158" t="str">
            <v>Ina van Hese</v>
          </cell>
          <cell r="W158">
            <v>38171</v>
          </cell>
          <cell r="X158">
            <v>3022</v>
          </cell>
          <cell r="Y158" t="str">
            <v>De Goese Schuivers</v>
          </cell>
        </row>
        <row r="159">
          <cell r="A159">
            <v>1000970</v>
          </cell>
          <cell r="B159" t="str">
            <v>Suus</v>
          </cell>
          <cell r="C159" t="str">
            <v/>
          </cell>
          <cell r="D159" t="str">
            <v>Geschiere</v>
          </cell>
          <cell r="E159">
            <v>16437</v>
          </cell>
          <cell r="F159" t="str">
            <v>Dame</v>
          </cell>
          <cell r="G159">
            <v>0</v>
          </cell>
          <cell r="H159">
            <v>14</v>
          </cell>
          <cell r="I159" t="str">
            <v>Beukenstraat 7</v>
          </cell>
          <cell r="J159" t="str">
            <v>4462 TN</v>
          </cell>
          <cell r="K159" t="str">
            <v>Goes</v>
          </cell>
          <cell r="L159" t="str">
            <v>Nederland</v>
          </cell>
          <cell r="M159" t="str">
            <v>0113-213826</v>
          </cell>
          <cell r="N159" t="str">
            <v/>
          </cell>
          <cell r="O159" t="str">
            <v/>
          </cell>
          <cell r="Q159" t="b">
            <v>1</v>
          </cell>
          <cell r="R159" t="b">
            <v>0</v>
          </cell>
          <cell r="S159" t="b">
            <v>0</v>
          </cell>
          <cell r="T159" t="b">
            <v>0</v>
          </cell>
          <cell r="U159" t="b">
            <v>0</v>
          </cell>
          <cell r="V159" t="str">
            <v>Suus Geschiere</v>
          </cell>
          <cell r="W159">
            <v>38490</v>
          </cell>
          <cell r="X159">
            <v>3022</v>
          </cell>
          <cell r="Y159" t="str">
            <v>De Goese Schuivers</v>
          </cell>
        </row>
        <row r="160">
          <cell r="A160">
            <v>1000972</v>
          </cell>
          <cell r="B160" t="str">
            <v>Hans</v>
          </cell>
          <cell r="C160" t="str">
            <v>van</v>
          </cell>
          <cell r="D160" t="str">
            <v>Leeuwen</v>
          </cell>
          <cell r="E160">
            <v>18922</v>
          </cell>
          <cell r="F160" t="str">
            <v>Heer</v>
          </cell>
          <cell r="G160">
            <v>143.72499999999999</v>
          </cell>
          <cell r="H160">
            <v>1</v>
          </cell>
          <cell r="I160" t="str">
            <v>Machineweg 149</v>
          </cell>
          <cell r="J160" t="str">
            <v>1432 EP</v>
          </cell>
          <cell r="K160" t="str">
            <v>Aalsmeer</v>
          </cell>
          <cell r="L160" t="str">
            <v>Nederland</v>
          </cell>
          <cell r="M160" t="str">
            <v>0297-323867</v>
          </cell>
          <cell r="N160" t="str">
            <v>06-37163353</v>
          </cell>
          <cell r="O160" t="str">
            <v>hleeuwen@caiway.nl</v>
          </cell>
          <cell r="Q160" t="b">
            <v>1</v>
          </cell>
          <cell r="R160" t="b">
            <v>0</v>
          </cell>
          <cell r="S160" t="b">
            <v>0</v>
          </cell>
          <cell r="T160" t="b">
            <v>0</v>
          </cell>
          <cell r="U160" t="b">
            <v>0</v>
          </cell>
          <cell r="V160" t="str">
            <v>Hans van Leeuwen</v>
          </cell>
          <cell r="W160">
            <v>33656</v>
          </cell>
          <cell r="X160">
            <v>4001</v>
          </cell>
          <cell r="Y160" t="str">
            <v>SV Aalsmeer</v>
          </cell>
        </row>
        <row r="161">
          <cell r="A161">
            <v>1000973</v>
          </cell>
          <cell r="B161" t="str">
            <v>Albert</v>
          </cell>
          <cell r="C161" t="str">
            <v/>
          </cell>
          <cell r="D161" t="str">
            <v>Geleijn</v>
          </cell>
          <cell r="E161">
            <v>16715</v>
          </cell>
          <cell r="F161" t="str">
            <v>Heer</v>
          </cell>
          <cell r="G161">
            <v>142.19999999999999</v>
          </cell>
          <cell r="H161">
            <v>2</v>
          </cell>
          <cell r="I161" t="str">
            <v>Hornweg 231</v>
          </cell>
          <cell r="J161" t="str">
            <v>1432 GK</v>
          </cell>
          <cell r="K161" t="str">
            <v>Aalsmeer</v>
          </cell>
          <cell r="L161" t="str">
            <v>Nederland</v>
          </cell>
          <cell r="M161" t="str">
            <v>0297-323169</v>
          </cell>
          <cell r="N161" t="str">
            <v/>
          </cell>
          <cell r="O161" t="str">
            <v>taag231@caiway.nl</v>
          </cell>
          <cell r="Q161" t="b">
            <v>1</v>
          </cell>
          <cell r="R161" t="b">
            <v>0</v>
          </cell>
          <cell r="S161" t="b">
            <v>0</v>
          </cell>
          <cell r="T161" t="b">
            <v>0</v>
          </cell>
          <cell r="U161" t="b">
            <v>0</v>
          </cell>
          <cell r="V161" t="str">
            <v>Albert Geleijn</v>
          </cell>
          <cell r="W161">
            <v>28004</v>
          </cell>
          <cell r="X161">
            <v>4001</v>
          </cell>
          <cell r="Y161" t="str">
            <v>SV Aalsmeer</v>
          </cell>
        </row>
        <row r="162">
          <cell r="A162">
            <v>1000989</v>
          </cell>
          <cell r="B162" t="str">
            <v>Pim</v>
          </cell>
          <cell r="C162" t="str">
            <v>van de</v>
          </cell>
          <cell r="D162" t="str">
            <v>Meer</v>
          </cell>
          <cell r="E162">
            <v>22208</v>
          </cell>
          <cell r="F162" t="str">
            <v>Heer</v>
          </cell>
          <cell r="G162">
            <v>0</v>
          </cell>
          <cell r="H162">
            <v>14</v>
          </cell>
          <cell r="I162" t="str">
            <v>Vuurdoornstraat 36</v>
          </cell>
          <cell r="J162" t="str">
            <v>1431 RK</v>
          </cell>
          <cell r="K162" t="str">
            <v>Aalsmeer</v>
          </cell>
          <cell r="L162" t="str">
            <v>Nederland</v>
          </cell>
          <cell r="M162" t="str">
            <v>0297-344130</v>
          </cell>
          <cell r="N162" t="str">
            <v>06-39444739</v>
          </cell>
          <cell r="O162" t="str">
            <v>pimvandermeer@solcon.nl</v>
          </cell>
          <cell r="Q162" t="b">
            <v>1</v>
          </cell>
          <cell r="R162" t="b">
            <v>0</v>
          </cell>
          <cell r="S162" t="b">
            <v>0</v>
          </cell>
          <cell r="T162" t="b">
            <v>0</v>
          </cell>
          <cell r="U162" t="b">
            <v>0</v>
          </cell>
          <cell r="V162" t="str">
            <v>Pim van de Meer</v>
          </cell>
          <cell r="X162">
            <v>4001</v>
          </cell>
          <cell r="Y162" t="str">
            <v>SV Aalsmeer</v>
          </cell>
        </row>
        <row r="163">
          <cell r="A163">
            <v>1000991</v>
          </cell>
          <cell r="B163" t="str">
            <v>Sjaak</v>
          </cell>
          <cell r="C163" t="str">
            <v/>
          </cell>
          <cell r="D163" t="str">
            <v>Siebeling</v>
          </cell>
          <cell r="E163">
            <v>20553</v>
          </cell>
          <cell r="F163" t="str">
            <v>Heer</v>
          </cell>
          <cell r="G163">
            <v>130.875</v>
          </cell>
          <cell r="H163">
            <v>5</v>
          </cell>
          <cell r="I163" t="str">
            <v>Lorentzhof 18</v>
          </cell>
          <cell r="J163" t="str">
            <v>1433 LS</v>
          </cell>
          <cell r="K163" t="str">
            <v>Kudelstaart</v>
          </cell>
          <cell r="L163" t="str">
            <v>Nederland</v>
          </cell>
          <cell r="M163" t="str">
            <v/>
          </cell>
          <cell r="N163" t="str">
            <v>06-57204802</v>
          </cell>
          <cell r="O163" t="str">
            <v>sjaaksiebeling@hotmail.com</v>
          </cell>
          <cell r="Q163" t="b">
            <v>1</v>
          </cell>
          <cell r="R163" t="b">
            <v>0</v>
          </cell>
          <cell r="S163" t="b">
            <v>0</v>
          </cell>
          <cell r="T163" t="b">
            <v>0</v>
          </cell>
          <cell r="U163" t="b">
            <v>0</v>
          </cell>
          <cell r="V163" t="str">
            <v>Sjaak Siebeling</v>
          </cell>
          <cell r="W163">
            <v>29465</v>
          </cell>
          <cell r="X163">
            <v>4001</v>
          </cell>
          <cell r="Y163" t="str">
            <v>SV Aalsmeer</v>
          </cell>
        </row>
        <row r="164">
          <cell r="A164">
            <v>1000996</v>
          </cell>
          <cell r="B164" t="str">
            <v>Cock</v>
          </cell>
          <cell r="C164" t="str">
            <v/>
          </cell>
          <cell r="D164" t="str">
            <v>Tukker</v>
          </cell>
          <cell r="E164">
            <v>22760</v>
          </cell>
          <cell r="F164" t="str">
            <v>Heer</v>
          </cell>
          <cell r="G164">
            <v>0</v>
          </cell>
          <cell r="H164">
            <v>14</v>
          </cell>
          <cell r="I164" t="str">
            <v>Praam 10</v>
          </cell>
          <cell r="J164" t="str">
            <v>2377 BX</v>
          </cell>
          <cell r="K164" t="str">
            <v>Oude Wetering</v>
          </cell>
          <cell r="L164" t="str">
            <v>Nederland</v>
          </cell>
          <cell r="M164" t="str">
            <v>071-3316516</v>
          </cell>
          <cell r="N164" t="str">
            <v/>
          </cell>
          <cell r="O164" t="str">
            <v>ctukker@deloitte.nl</v>
          </cell>
          <cell r="Q164" t="b">
            <v>0</v>
          </cell>
          <cell r="R164" t="b">
            <v>0</v>
          </cell>
          <cell r="S164" t="b">
            <v>0</v>
          </cell>
          <cell r="T164" t="b">
            <v>0</v>
          </cell>
          <cell r="U164" t="b">
            <v>0</v>
          </cell>
          <cell r="V164" t="str">
            <v>Cock Tukker</v>
          </cell>
          <cell r="W164">
            <v>34245</v>
          </cell>
          <cell r="X164">
            <v>4001</v>
          </cell>
          <cell r="Y164" t="str">
            <v>SV Aalsmeer</v>
          </cell>
        </row>
        <row r="165">
          <cell r="A165">
            <v>1000997</v>
          </cell>
          <cell r="B165" t="str">
            <v>Wijnand</v>
          </cell>
          <cell r="C165" t="str">
            <v/>
          </cell>
          <cell r="D165" t="str">
            <v>Spring in't Veld</v>
          </cell>
          <cell r="E165">
            <v>19250</v>
          </cell>
          <cell r="F165" t="str">
            <v>Heer</v>
          </cell>
          <cell r="G165">
            <v>131.65</v>
          </cell>
          <cell r="H165">
            <v>5</v>
          </cell>
          <cell r="I165" t="str">
            <v>ANTONIUSHOF  16</v>
          </cell>
          <cell r="J165" t="str">
            <v>1433 GA</v>
          </cell>
          <cell r="K165" t="str">
            <v>Kudelstaart</v>
          </cell>
          <cell r="L165" t="str">
            <v>Nederland</v>
          </cell>
          <cell r="M165" t="str">
            <v>0297-870021</v>
          </cell>
          <cell r="N165" t="str">
            <v>06-23963914</v>
          </cell>
          <cell r="O165" t="str">
            <v>springvink16@gmail.com</v>
          </cell>
          <cell r="Q165" t="b">
            <v>1</v>
          </cell>
          <cell r="R165" t="b">
            <v>0</v>
          </cell>
          <cell r="S165" t="b">
            <v>0</v>
          </cell>
          <cell r="T165" t="b">
            <v>0</v>
          </cell>
          <cell r="U165" t="b">
            <v>0</v>
          </cell>
          <cell r="V165" t="str">
            <v>Wijnand Spring in't Veld</v>
          </cell>
          <cell r="W165">
            <v>37500</v>
          </cell>
          <cell r="X165">
            <v>4001</v>
          </cell>
          <cell r="Y165" t="str">
            <v>SV Aalsmeer</v>
          </cell>
        </row>
        <row r="166">
          <cell r="A166">
            <v>1001003</v>
          </cell>
          <cell r="B166" t="str">
            <v>Marja</v>
          </cell>
          <cell r="C166" t="str">
            <v/>
          </cell>
          <cell r="D166" t="str">
            <v>Spring in't Veld</v>
          </cell>
          <cell r="E166">
            <v>19321</v>
          </cell>
          <cell r="F166" t="str">
            <v>Dame</v>
          </cell>
          <cell r="G166">
            <v>138.94999999999999</v>
          </cell>
          <cell r="H166">
            <v>3</v>
          </cell>
          <cell r="I166" t="str">
            <v>Antoniushof 16</v>
          </cell>
          <cell r="J166" t="str">
            <v>1433 GA</v>
          </cell>
          <cell r="K166" t="str">
            <v>Kudelstaart</v>
          </cell>
          <cell r="L166" t="str">
            <v>Nederland</v>
          </cell>
          <cell r="M166" t="str">
            <v>0297-870021</v>
          </cell>
          <cell r="N166" t="str">
            <v/>
          </cell>
          <cell r="O166" t="str">
            <v>springvink16@caiway.nl</v>
          </cell>
          <cell r="Q166" t="b">
            <v>1</v>
          </cell>
          <cell r="R166" t="b">
            <v>0</v>
          </cell>
          <cell r="S166" t="b">
            <v>0</v>
          </cell>
          <cell r="T166" t="b">
            <v>0</v>
          </cell>
          <cell r="U166" t="b">
            <v>0</v>
          </cell>
          <cell r="V166" t="str">
            <v>Marja Spring in't Veld</v>
          </cell>
          <cell r="W166">
            <v>37500</v>
          </cell>
          <cell r="X166">
            <v>4001</v>
          </cell>
          <cell r="Y166" t="str">
            <v>SV Aalsmeer</v>
          </cell>
        </row>
        <row r="167">
          <cell r="A167">
            <v>1001005</v>
          </cell>
          <cell r="B167" t="str">
            <v>Tiny</v>
          </cell>
          <cell r="C167" t="str">
            <v/>
          </cell>
          <cell r="D167" t="str">
            <v>Amsing</v>
          </cell>
          <cell r="E167">
            <v>17558</v>
          </cell>
          <cell r="F167" t="str">
            <v>Dame</v>
          </cell>
          <cell r="G167">
            <v>141.42500000000001</v>
          </cell>
          <cell r="H167">
            <v>3</v>
          </cell>
          <cell r="I167" t="str">
            <v>Hornweg 231</v>
          </cell>
          <cell r="J167" t="str">
            <v>1432 GK</v>
          </cell>
          <cell r="K167" t="str">
            <v>Aalsmeer</v>
          </cell>
          <cell r="L167" t="str">
            <v>Nederland</v>
          </cell>
          <cell r="M167" t="str">
            <v>0297-323169</v>
          </cell>
          <cell r="N167" t="str">
            <v/>
          </cell>
          <cell r="O167" t="str">
            <v>taag231@caiway.nl</v>
          </cell>
          <cell r="Q167" t="b">
            <v>1</v>
          </cell>
          <cell r="R167" t="b">
            <v>0</v>
          </cell>
          <cell r="S167" t="b">
            <v>0</v>
          </cell>
          <cell r="T167" t="b">
            <v>0</v>
          </cell>
          <cell r="U167" t="b">
            <v>0</v>
          </cell>
          <cell r="V167" t="str">
            <v>Tiny Amsing</v>
          </cell>
          <cell r="W167">
            <v>28004</v>
          </cell>
          <cell r="X167">
            <v>4001</v>
          </cell>
          <cell r="Y167" t="str">
            <v>SV Aalsmeer</v>
          </cell>
        </row>
        <row r="168">
          <cell r="A168">
            <v>1001013</v>
          </cell>
          <cell r="B168" t="str">
            <v>Maria</v>
          </cell>
          <cell r="C168" t="str">
            <v/>
          </cell>
          <cell r="D168" t="str">
            <v>Baggen</v>
          </cell>
          <cell r="E168">
            <v>17935</v>
          </cell>
          <cell r="F168" t="str">
            <v>Dame</v>
          </cell>
          <cell r="G168">
            <v>0</v>
          </cell>
          <cell r="H168">
            <v>14</v>
          </cell>
          <cell r="I168" t="str">
            <v>Einthovenhof 6</v>
          </cell>
          <cell r="J168" t="str">
            <v>1433 BS</v>
          </cell>
          <cell r="K168" t="str">
            <v>Kudelstaart</v>
          </cell>
          <cell r="L168" t="str">
            <v>Nederland</v>
          </cell>
          <cell r="M168" t="str">
            <v>0297-340712</v>
          </cell>
          <cell r="N168" t="str">
            <v>06-25245748</v>
          </cell>
          <cell r="O168" t="str">
            <v>springvink@wanadoo.nl</v>
          </cell>
          <cell r="Q168" t="b">
            <v>0</v>
          </cell>
          <cell r="R168" t="b">
            <v>0</v>
          </cell>
          <cell r="S168" t="b">
            <v>0</v>
          </cell>
          <cell r="T168" t="b">
            <v>0</v>
          </cell>
          <cell r="U168" t="b">
            <v>0</v>
          </cell>
          <cell r="V168" t="str">
            <v>Maria Baggen</v>
          </cell>
          <cell r="W168">
            <v>28369</v>
          </cell>
          <cell r="X168">
            <v>4001</v>
          </cell>
          <cell r="Y168" t="str">
            <v>SV Aalsmeer</v>
          </cell>
        </row>
        <row r="169">
          <cell r="A169">
            <v>1001057</v>
          </cell>
          <cell r="B169" t="str">
            <v>John</v>
          </cell>
          <cell r="C169" t="str">
            <v>de</v>
          </cell>
          <cell r="D169" t="str">
            <v>Vries</v>
          </cell>
          <cell r="E169">
            <v>20652</v>
          </cell>
          <cell r="F169" t="str">
            <v>Heer</v>
          </cell>
          <cell r="G169">
            <v>141.57499999999999</v>
          </cell>
          <cell r="H169">
            <v>2</v>
          </cell>
          <cell r="I169" t="str">
            <v>Prins Hendrikstraat 2</v>
          </cell>
          <cell r="J169" t="str">
            <v>2181 AP</v>
          </cell>
          <cell r="K169" t="str">
            <v>Hillegom</v>
          </cell>
          <cell r="L169" t="str">
            <v>Nederland</v>
          </cell>
          <cell r="M169" t="str">
            <v>06-51631608</v>
          </cell>
          <cell r="N169" t="str">
            <v/>
          </cell>
          <cell r="O169" t="str">
            <v>mariahaverkort_1@hotmail.com</v>
          </cell>
          <cell r="Q169" t="b">
            <v>1</v>
          </cell>
          <cell r="R169" t="b">
            <v>0</v>
          </cell>
          <cell r="S169" t="b">
            <v>0</v>
          </cell>
          <cell r="T169" t="b">
            <v>0</v>
          </cell>
          <cell r="U169" t="b">
            <v>0</v>
          </cell>
          <cell r="V169" t="str">
            <v>John de Vries</v>
          </cell>
          <cell r="W169">
            <v>32355</v>
          </cell>
          <cell r="X169">
            <v>4004</v>
          </cell>
          <cell r="Y169" t="str">
            <v>SV Lisse</v>
          </cell>
        </row>
        <row r="170">
          <cell r="A170">
            <v>1001060</v>
          </cell>
          <cell r="B170" t="str">
            <v>Petra</v>
          </cell>
          <cell r="C170" t="str">
            <v/>
          </cell>
          <cell r="D170" t="str">
            <v>Houweling</v>
          </cell>
          <cell r="E170">
            <v>31362</v>
          </cell>
          <cell r="F170" t="str">
            <v>Dame</v>
          </cell>
          <cell r="G170">
            <v>0</v>
          </cell>
          <cell r="H170">
            <v>14</v>
          </cell>
          <cell r="I170" t="str">
            <v>Zichtweg 127</v>
          </cell>
          <cell r="J170" t="str">
            <v>2151 WE</v>
          </cell>
          <cell r="K170" t="str">
            <v>Nieuw Vennep</v>
          </cell>
          <cell r="L170" t="str">
            <v>Nederland</v>
          </cell>
          <cell r="M170" t="str">
            <v/>
          </cell>
          <cell r="N170" t="str">
            <v>06-14801325</v>
          </cell>
          <cell r="O170" t="str">
            <v>petra_houweling@hotmail.com</v>
          </cell>
          <cell r="P170">
            <v>45457</v>
          </cell>
          <cell r="Q170" t="b">
            <v>0</v>
          </cell>
          <cell r="R170" t="b">
            <v>0</v>
          </cell>
          <cell r="S170" t="b">
            <v>0</v>
          </cell>
          <cell r="T170" t="b">
            <v>1</v>
          </cell>
          <cell r="U170" t="b">
            <v>0</v>
          </cell>
          <cell r="V170" t="str">
            <v>Petra Houweling</v>
          </cell>
          <cell r="X170" t="e">
            <v>#N/A</v>
          </cell>
          <cell r="Y170" t="e">
            <v>#N/A</v>
          </cell>
        </row>
        <row r="171">
          <cell r="A171">
            <v>1001061</v>
          </cell>
          <cell r="B171" t="str">
            <v>Loes</v>
          </cell>
          <cell r="C171" t="str">
            <v/>
          </cell>
          <cell r="D171" t="str">
            <v>Griffioen</v>
          </cell>
          <cell r="E171">
            <v>18106</v>
          </cell>
          <cell r="F171" t="str">
            <v>Dame</v>
          </cell>
          <cell r="G171">
            <v>0</v>
          </cell>
          <cell r="H171">
            <v>14</v>
          </cell>
          <cell r="I171" t="str">
            <v>Julianastraat 88</v>
          </cell>
          <cell r="J171" t="str">
            <v>2161 RE</v>
          </cell>
          <cell r="K171" t="str">
            <v>Lisse</v>
          </cell>
          <cell r="L171" t="str">
            <v>Nederland</v>
          </cell>
          <cell r="M171" t="str">
            <v>0252-411398</v>
          </cell>
          <cell r="N171" t="str">
            <v/>
          </cell>
          <cell r="O171" t="str">
            <v/>
          </cell>
          <cell r="Q171" t="b">
            <v>0</v>
          </cell>
          <cell r="R171" t="b">
            <v>0</v>
          </cell>
          <cell r="S171" t="b">
            <v>0</v>
          </cell>
          <cell r="T171" t="b">
            <v>0</v>
          </cell>
          <cell r="U171" t="b">
            <v>0</v>
          </cell>
          <cell r="V171" t="str">
            <v>Loes Griffioen</v>
          </cell>
          <cell r="X171">
            <v>4004</v>
          </cell>
          <cell r="Y171" t="str">
            <v>SV Lisse</v>
          </cell>
        </row>
        <row r="172">
          <cell r="A172">
            <v>1001065</v>
          </cell>
          <cell r="B172" t="str">
            <v>Martijn</v>
          </cell>
          <cell r="C172" t="str">
            <v/>
          </cell>
          <cell r="D172" t="str">
            <v>Arrachart</v>
          </cell>
          <cell r="E172">
            <v>29005</v>
          </cell>
          <cell r="F172" t="str">
            <v>Heer</v>
          </cell>
          <cell r="G172">
            <v>0</v>
          </cell>
          <cell r="H172">
            <v>14</v>
          </cell>
          <cell r="I172" t="str">
            <v>Irenestraat 25</v>
          </cell>
          <cell r="J172" t="str">
            <v>2161 PW</v>
          </cell>
          <cell r="K172" t="str">
            <v>Lisse</v>
          </cell>
          <cell r="L172" t="str">
            <v>Nederland</v>
          </cell>
          <cell r="M172" t="str">
            <v>06-12862352</v>
          </cell>
          <cell r="N172" t="str">
            <v/>
          </cell>
          <cell r="O172" t="str">
            <v/>
          </cell>
          <cell r="Q172" t="b">
            <v>0</v>
          </cell>
          <cell r="R172" t="b">
            <v>0</v>
          </cell>
          <cell r="S172" t="b">
            <v>0</v>
          </cell>
          <cell r="T172" t="b">
            <v>0</v>
          </cell>
          <cell r="U172" t="b">
            <v>0</v>
          </cell>
          <cell r="V172" t="str">
            <v>Martijn Arrachart</v>
          </cell>
          <cell r="W172">
            <v>38629</v>
          </cell>
          <cell r="X172">
            <v>4004</v>
          </cell>
          <cell r="Y172" t="str">
            <v>SV Lisse</v>
          </cell>
        </row>
        <row r="173">
          <cell r="A173">
            <v>1001066</v>
          </cell>
          <cell r="B173" t="str">
            <v>Rick</v>
          </cell>
          <cell r="C173" t="str">
            <v/>
          </cell>
          <cell r="D173" t="str">
            <v>Paardekoper</v>
          </cell>
          <cell r="E173">
            <v>23376</v>
          </cell>
          <cell r="F173" t="str">
            <v>Heer</v>
          </cell>
          <cell r="G173">
            <v>0</v>
          </cell>
          <cell r="H173">
            <v>14</v>
          </cell>
          <cell r="I173" t="str">
            <v>Spechtstraat 32</v>
          </cell>
          <cell r="J173" t="str">
            <v>2162 HZ</v>
          </cell>
          <cell r="K173" t="str">
            <v>Lisse</v>
          </cell>
          <cell r="L173" t="str">
            <v>Nederland</v>
          </cell>
          <cell r="M173" t="str">
            <v>0252-421020</v>
          </cell>
          <cell r="N173" t="str">
            <v/>
          </cell>
          <cell r="O173" t="str">
            <v/>
          </cell>
          <cell r="Q173" t="b">
            <v>0</v>
          </cell>
          <cell r="R173" t="b">
            <v>0</v>
          </cell>
          <cell r="S173" t="b">
            <v>0</v>
          </cell>
          <cell r="T173" t="b">
            <v>0</v>
          </cell>
          <cell r="U173" t="b">
            <v>0</v>
          </cell>
          <cell r="V173" t="str">
            <v>Rick Paardekoper</v>
          </cell>
          <cell r="W173">
            <v>39022</v>
          </cell>
          <cell r="X173">
            <v>4004</v>
          </cell>
          <cell r="Y173" t="str">
            <v>SV Lisse</v>
          </cell>
        </row>
        <row r="174">
          <cell r="A174">
            <v>1001071</v>
          </cell>
          <cell r="B174" t="str">
            <v>Leo</v>
          </cell>
          <cell r="C174" t="str">
            <v>van</v>
          </cell>
          <cell r="D174" t="str">
            <v>Tiem</v>
          </cell>
          <cell r="E174">
            <v>21813</v>
          </cell>
          <cell r="F174" t="str">
            <v>Heer</v>
          </cell>
          <cell r="G174">
            <v>146.35</v>
          </cell>
          <cell r="H174">
            <v>1</v>
          </cell>
          <cell r="I174" t="str">
            <v>Beethovenstraat 10</v>
          </cell>
          <cell r="J174" t="str">
            <v>2162 VH</v>
          </cell>
          <cell r="K174" t="str">
            <v>Lisse</v>
          </cell>
          <cell r="L174" t="str">
            <v>Nederland</v>
          </cell>
          <cell r="M174" t="str">
            <v/>
          </cell>
          <cell r="N174" t="str">
            <v>06-23193491</v>
          </cell>
          <cell r="O174" t="str">
            <v/>
          </cell>
          <cell r="Q174" t="b">
            <v>1</v>
          </cell>
          <cell r="R174" t="b">
            <v>0</v>
          </cell>
          <cell r="S174" t="b">
            <v>0</v>
          </cell>
          <cell r="T174" t="b">
            <v>0</v>
          </cell>
          <cell r="U174" t="b">
            <v>0</v>
          </cell>
          <cell r="V174" t="str">
            <v>Leo van Tiem</v>
          </cell>
          <cell r="W174">
            <v>32355</v>
          </cell>
          <cell r="X174">
            <v>4004</v>
          </cell>
          <cell r="Y174" t="str">
            <v>SV Lisse</v>
          </cell>
        </row>
        <row r="175">
          <cell r="A175">
            <v>1001073</v>
          </cell>
          <cell r="B175" t="str">
            <v>Maria</v>
          </cell>
          <cell r="C175" t="str">
            <v>de</v>
          </cell>
          <cell r="D175" t="str">
            <v>Vries</v>
          </cell>
          <cell r="E175">
            <v>22626</v>
          </cell>
          <cell r="F175" t="str">
            <v>Dame</v>
          </cell>
          <cell r="G175">
            <v>125.125</v>
          </cell>
          <cell r="H175">
            <v>6</v>
          </cell>
          <cell r="I175" t="str">
            <v>Prins Hendrikstraat 2</v>
          </cell>
          <cell r="J175" t="str">
            <v>2181 AP</v>
          </cell>
          <cell r="K175" t="str">
            <v>Hillegom</v>
          </cell>
          <cell r="L175" t="str">
            <v>Nederland</v>
          </cell>
          <cell r="M175" t="str">
            <v>06-52528675</v>
          </cell>
          <cell r="N175" t="str">
            <v/>
          </cell>
          <cell r="O175" t="str">
            <v>mariahaverkort_1@hotmail.com</v>
          </cell>
          <cell r="Q175" t="b">
            <v>1</v>
          </cell>
          <cell r="R175" t="b">
            <v>0</v>
          </cell>
          <cell r="S175" t="b">
            <v>0</v>
          </cell>
          <cell r="T175" t="b">
            <v>0</v>
          </cell>
          <cell r="U175" t="b">
            <v>0</v>
          </cell>
          <cell r="V175" t="str">
            <v>Maria de Vries</v>
          </cell>
          <cell r="W175">
            <v>38629</v>
          </cell>
          <cell r="X175">
            <v>4004</v>
          </cell>
          <cell r="Y175" t="str">
            <v>SV Lisse</v>
          </cell>
        </row>
        <row r="176">
          <cell r="A176">
            <v>1001085</v>
          </cell>
          <cell r="B176" t="str">
            <v>Jose</v>
          </cell>
          <cell r="C176" t="str">
            <v/>
          </cell>
          <cell r="D176" t="str">
            <v>Arrachart-Geljon</v>
          </cell>
          <cell r="E176">
            <v>19686</v>
          </cell>
          <cell r="F176" t="str">
            <v>Dame</v>
          </cell>
          <cell r="G176">
            <v>0</v>
          </cell>
          <cell r="H176">
            <v>14</v>
          </cell>
          <cell r="I176" t="str">
            <v>Zuiderkruis 171</v>
          </cell>
          <cell r="J176" t="str">
            <v>2163 AE</v>
          </cell>
          <cell r="K176" t="str">
            <v>Lisse</v>
          </cell>
          <cell r="L176" t="str">
            <v>Nederland</v>
          </cell>
          <cell r="M176" t="str">
            <v>0252-414149</v>
          </cell>
          <cell r="N176" t="str">
            <v/>
          </cell>
          <cell r="O176" t="str">
            <v/>
          </cell>
          <cell r="Q176" t="b">
            <v>0</v>
          </cell>
          <cell r="R176" t="b">
            <v>0</v>
          </cell>
          <cell r="S176" t="b">
            <v>0</v>
          </cell>
          <cell r="T176" t="b">
            <v>0</v>
          </cell>
          <cell r="U176" t="b">
            <v>0</v>
          </cell>
          <cell r="V176" t="str">
            <v>Jose Arrachart-Geljon</v>
          </cell>
          <cell r="W176">
            <v>32449</v>
          </cell>
          <cell r="X176">
            <v>4004</v>
          </cell>
          <cell r="Y176" t="str">
            <v>SV Lisse</v>
          </cell>
        </row>
        <row r="177">
          <cell r="A177">
            <v>1001116</v>
          </cell>
          <cell r="B177" t="str">
            <v>Bert</v>
          </cell>
          <cell r="C177" t="str">
            <v/>
          </cell>
          <cell r="D177" t="str">
            <v>Nees</v>
          </cell>
          <cell r="E177">
            <v>21447</v>
          </cell>
          <cell r="F177" t="str">
            <v>Heer</v>
          </cell>
          <cell r="G177">
            <v>0</v>
          </cell>
          <cell r="H177">
            <v>14</v>
          </cell>
          <cell r="I177" t="str">
            <v>Polderweg 81-46</v>
          </cell>
          <cell r="J177" t="str">
            <v>1093 KM</v>
          </cell>
          <cell r="K177" t="str">
            <v>Amsterdam</v>
          </cell>
          <cell r="L177" t="str">
            <v>Nederland</v>
          </cell>
          <cell r="M177" t="str">
            <v>020-4624984</v>
          </cell>
          <cell r="N177" t="str">
            <v>06-20262624</v>
          </cell>
          <cell r="O177" t="str">
            <v/>
          </cell>
          <cell r="Q177" t="b">
            <v>0</v>
          </cell>
          <cell r="R177" t="b">
            <v>0</v>
          </cell>
          <cell r="S177" t="b">
            <v>0</v>
          </cell>
          <cell r="T177" t="b">
            <v>0</v>
          </cell>
          <cell r="U177" t="b">
            <v>0</v>
          </cell>
          <cell r="V177" t="str">
            <v>Bert Nees</v>
          </cell>
          <cell r="W177">
            <v>35400</v>
          </cell>
          <cell r="X177">
            <v>4006</v>
          </cell>
          <cell r="Y177" t="str">
            <v>Eerste Amsterdamse SV</v>
          </cell>
        </row>
        <row r="178">
          <cell r="A178">
            <v>1001118</v>
          </cell>
          <cell r="B178" t="str">
            <v>Eric</v>
          </cell>
          <cell r="C178" t="str">
            <v/>
          </cell>
          <cell r="D178" t="str">
            <v>Roosendaal</v>
          </cell>
          <cell r="E178">
            <v>20539</v>
          </cell>
          <cell r="F178" t="str">
            <v>Heer</v>
          </cell>
          <cell r="G178">
            <v>141.02500000000001</v>
          </cell>
          <cell r="H178">
            <v>2</v>
          </cell>
          <cell r="I178" t="str">
            <v>Tolstraat 67 c</v>
          </cell>
          <cell r="J178" t="str">
            <v>1073 RX</v>
          </cell>
          <cell r="K178" t="str">
            <v>Amsterdam</v>
          </cell>
          <cell r="L178" t="str">
            <v>Nederland</v>
          </cell>
          <cell r="M178" t="str">
            <v>020-6648753</v>
          </cell>
          <cell r="N178" t="str">
            <v/>
          </cell>
          <cell r="O178" t="str">
            <v>eric@ericr.nl</v>
          </cell>
          <cell r="Q178" t="b">
            <v>1</v>
          </cell>
          <cell r="R178" t="b">
            <v>0</v>
          </cell>
          <cell r="S178" t="b">
            <v>0</v>
          </cell>
          <cell r="T178" t="b">
            <v>0</v>
          </cell>
          <cell r="U178" t="b">
            <v>0</v>
          </cell>
          <cell r="V178" t="str">
            <v>Eric Roosendaal</v>
          </cell>
          <cell r="W178">
            <v>37139</v>
          </cell>
          <cell r="X178">
            <v>4006</v>
          </cell>
          <cell r="Y178" t="str">
            <v>Eerste Amsterdamse SV</v>
          </cell>
        </row>
        <row r="179">
          <cell r="A179">
            <v>1001119</v>
          </cell>
          <cell r="B179" t="str">
            <v>Iko</v>
          </cell>
          <cell r="C179" t="str">
            <v>van</v>
          </cell>
          <cell r="D179" t="str">
            <v>Elburg</v>
          </cell>
          <cell r="E179">
            <v>24866</v>
          </cell>
          <cell r="F179" t="str">
            <v>Heer</v>
          </cell>
          <cell r="G179">
            <v>144.9</v>
          </cell>
          <cell r="H179">
            <v>1</v>
          </cell>
          <cell r="I179" t="str">
            <v>G. Leegwaterhof 92</v>
          </cell>
          <cell r="J179" t="str">
            <v>1444 EZ</v>
          </cell>
          <cell r="K179" t="str">
            <v>Purmerend</v>
          </cell>
          <cell r="L179" t="str">
            <v>Nederland</v>
          </cell>
          <cell r="M179" t="str">
            <v/>
          </cell>
          <cell r="N179" t="str">
            <v>06-26176007</v>
          </cell>
          <cell r="O179" t="str">
            <v>ikovanelburg@gmail.com</v>
          </cell>
          <cell r="Q179" t="b">
            <v>1</v>
          </cell>
          <cell r="R179" t="b">
            <v>0</v>
          </cell>
          <cell r="S179" t="b">
            <v>0</v>
          </cell>
          <cell r="T179" t="b">
            <v>0</v>
          </cell>
          <cell r="U179" t="b">
            <v>0</v>
          </cell>
          <cell r="V179" t="str">
            <v>Iko van Elburg</v>
          </cell>
          <cell r="W179">
            <v>34749</v>
          </cell>
          <cell r="X179">
            <v>4001</v>
          </cell>
          <cell r="Y179" t="str">
            <v>SV Aalsmeer</v>
          </cell>
        </row>
        <row r="180">
          <cell r="A180">
            <v>1001120</v>
          </cell>
          <cell r="B180" t="str">
            <v>Alex</v>
          </cell>
          <cell r="C180" t="str">
            <v/>
          </cell>
          <cell r="D180" t="str">
            <v>Pietersen</v>
          </cell>
          <cell r="E180">
            <v>23144</v>
          </cell>
          <cell r="F180" t="str">
            <v>Heer</v>
          </cell>
          <cell r="G180">
            <v>138.35</v>
          </cell>
          <cell r="H180">
            <v>2</v>
          </cell>
          <cell r="I180" t="str">
            <v>Elisabeth Wolffstraat 72</v>
          </cell>
          <cell r="J180" t="str">
            <v>1053 TW</v>
          </cell>
          <cell r="K180" t="str">
            <v>Amsterdam</v>
          </cell>
          <cell r="L180" t="str">
            <v>Nederland</v>
          </cell>
          <cell r="M180" t="str">
            <v>06-23013240</v>
          </cell>
          <cell r="N180" t="str">
            <v/>
          </cell>
          <cell r="O180" t="str">
            <v/>
          </cell>
          <cell r="Q180" t="b">
            <v>1</v>
          </cell>
          <cell r="R180" t="b">
            <v>0</v>
          </cell>
          <cell r="S180" t="b">
            <v>0</v>
          </cell>
          <cell r="T180" t="b">
            <v>0</v>
          </cell>
          <cell r="U180" t="b">
            <v>0</v>
          </cell>
          <cell r="V180" t="str">
            <v>Alex Pietersen</v>
          </cell>
          <cell r="W180">
            <v>34708</v>
          </cell>
          <cell r="X180">
            <v>4006</v>
          </cell>
          <cell r="Y180" t="str">
            <v>Eerste Amsterdamse SV</v>
          </cell>
        </row>
        <row r="181">
          <cell r="A181">
            <v>1001129</v>
          </cell>
          <cell r="B181" t="str">
            <v>Annie</v>
          </cell>
          <cell r="C181" t="str">
            <v>van</v>
          </cell>
          <cell r="D181" t="str">
            <v>Ess</v>
          </cell>
          <cell r="E181">
            <v>11480</v>
          </cell>
          <cell r="F181" t="str">
            <v>Dame</v>
          </cell>
          <cell r="G181">
            <v>0</v>
          </cell>
          <cell r="H181">
            <v>14</v>
          </cell>
          <cell r="I181" t="str">
            <v>Meer en Vaart 109</v>
          </cell>
          <cell r="J181" t="str">
            <v>1068 KZ</v>
          </cell>
          <cell r="K181" t="str">
            <v>Amsterdam</v>
          </cell>
          <cell r="L181" t="str">
            <v>Nederland</v>
          </cell>
          <cell r="M181" t="str">
            <v>020-6101628</v>
          </cell>
          <cell r="N181" t="str">
            <v/>
          </cell>
          <cell r="O181" t="str">
            <v/>
          </cell>
          <cell r="Q181" t="b">
            <v>0</v>
          </cell>
          <cell r="R181" t="b">
            <v>0</v>
          </cell>
          <cell r="S181" t="b">
            <v>0</v>
          </cell>
          <cell r="T181" t="b">
            <v>0</v>
          </cell>
          <cell r="U181" t="b">
            <v>0</v>
          </cell>
          <cell r="V181" t="str">
            <v>Annie van Ess</v>
          </cell>
          <cell r="W181">
            <v>29830</v>
          </cell>
          <cell r="X181">
            <v>4006</v>
          </cell>
          <cell r="Y181" t="str">
            <v>Eerste Amsterdamse SV</v>
          </cell>
        </row>
        <row r="182">
          <cell r="A182">
            <v>1001130</v>
          </cell>
          <cell r="B182" t="str">
            <v>Jannie</v>
          </cell>
          <cell r="C182" t="str">
            <v/>
          </cell>
          <cell r="D182" t="str">
            <v>Lemstra</v>
          </cell>
          <cell r="E182">
            <v>17268</v>
          </cell>
          <cell r="F182" t="str">
            <v>Dame</v>
          </cell>
          <cell r="G182">
            <v>0</v>
          </cell>
          <cell r="H182">
            <v>14</v>
          </cell>
          <cell r="I182" t="str">
            <v>Watergangseweg 19 HS</v>
          </cell>
          <cell r="J182" t="str">
            <v>1023 VL</v>
          </cell>
          <cell r="K182" t="str">
            <v>Amsterdam</v>
          </cell>
          <cell r="L182" t="str">
            <v>Nederland</v>
          </cell>
          <cell r="M182" t="str">
            <v>020-6362522</v>
          </cell>
          <cell r="N182" t="str">
            <v/>
          </cell>
          <cell r="O182" t="str">
            <v>harryjannie@Chello.nl</v>
          </cell>
          <cell r="Q182" t="b">
            <v>0</v>
          </cell>
          <cell r="R182" t="b">
            <v>0</v>
          </cell>
          <cell r="S182" t="b">
            <v>0</v>
          </cell>
          <cell r="T182" t="b">
            <v>0</v>
          </cell>
          <cell r="U182" t="b">
            <v>0</v>
          </cell>
          <cell r="V182" t="str">
            <v>Jannie Lemstra</v>
          </cell>
          <cell r="W182">
            <v>31291</v>
          </cell>
          <cell r="X182">
            <v>4006</v>
          </cell>
          <cell r="Y182" t="str">
            <v>Eerste Amsterdamse SV</v>
          </cell>
        </row>
        <row r="183">
          <cell r="A183">
            <v>1001134</v>
          </cell>
          <cell r="B183" t="str">
            <v>Nannie</v>
          </cell>
          <cell r="C183" t="str">
            <v/>
          </cell>
          <cell r="D183" t="str">
            <v>Strube</v>
          </cell>
          <cell r="E183">
            <v>16540</v>
          </cell>
          <cell r="F183" t="str">
            <v>Dame</v>
          </cell>
          <cell r="G183">
            <v>0</v>
          </cell>
          <cell r="H183">
            <v>14</v>
          </cell>
          <cell r="I183" t="str">
            <v>Troelstralaan 1</v>
          </cell>
          <cell r="J183" t="str">
            <v>3741 VJ</v>
          </cell>
          <cell r="K183" t="str">
            <v>Baarn</v>
          </cell>
          <cell r="L183" t="str">
            <v>Nederland</v>
          </cell>
          <cell r="M183" t="str">
            <v>035-8884048</v>
          </cell>
          <cell r="N183" t="str">
            <v>06-28478365</v>
          </cell>
          <cell r="O183" t="str">
            <v/>
          </cell>
          <cell r="Q183" t="b">
            <v>0</v>
          </cell>
          <cell r="R183" t="b">
            <v>0</v>
          </cell>
          <cell r="S183" t="b">
            <v>0</v>
          </cell>
          <cell r="T183" t="b">
            <v>0</v>
          </cell>
          <cell r="U183" t="b">
            <v>0</v>
          </cell>
          <cell r="V183" t="str">
            <v>Nannie Strube</v>
          </cell>
          <cell r="W183">
            <v>35839</v>
          </cell>
          <cell r="X183">
            <v>2005</v>
          </cell>
          <cell r="Y183" t="str">
            <v>Nijkerkse Sjoelclub</v>
          </cell>
        </row>
        <row r="184">
          <cell r="A184">
            <v>1001135</v>
          </cell>
          <cell r="B184" t="str">
            <v>Jannie</v>
          </cell>
          <cell r="C184" t="str">
            <v/>
          </cell>
          <cell r="D184" t="str">
            <v>Plooijer</v>
          </cell>
          <cell r="E184">
            <v>11739</v>
          </cell>
          <cell r="F184" t="str">
            <v>Dame</v>
          </cell>
          <cell r="G184">
            <v>0</v>
          </cell>
          <cell r="H184">
            <v>14</v>
          </cell>
          <cell r="I184" t="str">
            <v>Lisweg 279C</v>
          </cell>
          <cell r="J184" t="str">
            <v>1511 XN</v>
          </cell>
          <cell r="K184" t="str">
            <v>Oostzaan</v>
          </cell>
          <cell r="L184" t="str">
            <v>Nederland</v>
          </cell>
          <cell r="M184" t="str">
            <v>075-6843477</v>
          </cell>
          <cell r="N184" t="str">
            <v/>
          </cell>
          <cell r="O184" t="str">
            <v/>
          </cell>
          <cell r="Q184" t="b">
            <v>0</v>
          </cell>
          <cell r="R184" t="b">
            <v>0</v>
          </cell>
          <cell r="S184" t="b">
            <v>0</v>
          </cell>
          <cell r="T184" t="b">
            <v>0</v>
          </cell>
          <cell r="U184" t="b">
            <v>0</v>
          </cell>
          <cell r="V184" t="str">
            <v>Jannie Plooijer</v>
          </cell>
          <cell r="W184">
            <v>37139</v>
          </cell>
          <cell r="X184">
            <v>4006</v>
          </cell>
          <cell r="Y184" t="str">
            <v>Eerste Amsterdamse SV</v>
          </cell>
        </row>
        <row r="185">
          <cell r="A185">
            <v>1001139</v>
          </cell>
          <cell r="B185" t="str">
            <v>Martin</v>
          </cell>
          <cell r="C185" t="str">
            <v>de</v>
          </cell>
          <cell r="D185" t="str">
            <v>Boer</v>
          </cell>
          <cell r="E185">
            <v>23039</v>
          </cell>
          <cell r="F185" t="str">
            <v>Heer</v>
          </cell>
          <cell r="G185">
            <v>140.85</v>
          </cell>
          <cell r="H185">
            <v>2</v>
          </cell>
          <cell r="I185" t="str">
            <v>Rossinistraat 10</v>
          </cell>
          <cell r="J185" t="str">
            <v>2324 HK</v>
          </cell>
          <cell r="K185" t="str">
            <v>Leiden</v>
          </cell>
          <cell r="L185" t="str">
            <v>Nederland</v>
          </cell>
          <cell r="M185" t="str">
            <v>071-5767101</v>
          </cell>
          <cell r="N185" t="str">
            <v/>
          </cell>
          <cell r="O185" t="str">
            <v>vogelvlucht@casema.nl</v>
          </cell>
          <cell r="Q185" t="b">
            <v>1</v>
          </cell>
          <cell r="R185" t="b">
            <v>0</v>
          </cell>
          <cell r="S185" t="b">
            <v>0</v>
          </cell>
          <cell r="T185" t="b">
            <v>0</v>
          </cell>
          <cell r="U185" t="b">
            <v>0</v>
          </cell>
          <cell r="V185" t="str">
            <v>Martin de Boer</v>
          </cell>
          <cell r="W185">
            <v>31835</v>
          </cell>
          <cell r="X185">
            <v>4007</v>
          </cell>
          <cell r="Y185" t="str">
            <v>De Vogelvlucht</v>
          </cell>
        </row>
        <row r="186">
          <cell r="A186">
            <v>1001144</v>
          </cell>
          <cell r="B186" t="str">
            <v>Greet</v>
          </cell>
          <cell r="C186" t="str">
            <v>den</v>
          </cell>
          <cell r="D186" t="str">
            <v>Otter</v>
          </cell>
          <cell r="E186">
            <v>22017</v>
          </cell>
          <cell r="F186" t="str">
            <v>Dame</v>
          </cell>
          <cell r="G186">
            <v>0</v>
          </cell>
          <cell r="H186">
            <v>14</v>
          </cell>
          <cell r="I186" t="str">
            <v>Kersenstraat 9</v>
          </cell>
          <cell r="J186" t="str">
            <v>2321 HP</v>
          </cell>
          <cell r="K186" t="str">
            <v>Leiden</v>
          </cell>
          <cell r="L186" t="str">
            <v>Nederland</v>
          </cell>
          <cell r="M186" t="str">
            <v>071-5311859</v>
          </cell>
          <cell r="N186" t="str">
            <v/>
          </cell>
          <cell r="O186" t="str">
            <v/>
          </cell>
          <cell r="Q186" t="b">
            <v>0</v>
          </cell>
          <cell r="R186" t="b">
            <v>0</v>
          </cell>
          <cell r="S186" t="b">
            <v>0</v>
          </cell>
          <cell r="T186" t="b">
            <v>0</v>
          </cell>
          <cell r="U186" t="b">
            <v>0</v>
          </cell>
          <cell r="V186" t="str">
            <v>Greet den Otter</v>
          </cell>
          <cell r="W186">
            <v>35367</v>
          </cell>
          <cell r="X186">
            <v>4007</v>
          </cell>
          <cell r="Y186" t="str">
            <v>De Vogelvlucht</v>
          </cell>
        </row>
        <row r="187">
          <cell r="A187">
            <v>1001152</v>
          </cell>
          <cell r="B187" t="str">
            <v>Robert</v>
          </cell>
          <cell r="C187" t="str">
            <v/>
          </cell>
          <cell r="D187" t="str">
            <v>Pick</v>
          </cell>
          <cell r="E187">
            <v>20024</v>
          </cell>
          <cell r="F187" t="str">
            <v>Heer</v>
          </cell>
          <cell r="G187">
            <v>141.875</v>
          </cell>
          <cell r="H187">
            <v>2</v>
          </cell>
          <cell r="I187" t="str">
            <v>Kooglaan 12</v>
          </cell>
          <cell r="J187" t="str">
            <v>1911 TG</v>
          </cell>
          <cell r="K187" t="str">
            <v>Uitgeest</v>
          </cell>
          <cell r="L187" t="str">
            <v>Nederland</v>
          </cell>
          <cell r="M187" t="str">
            <v>06-11525839</v>
          </cell>
          <cell r="N187" t="str">
            <v>06-11525839</v>
          </cell>
          <cell r="O187" t="str">
            <v/>
          </cell>
          <cell r="Q187" t="b">
            <v>1</v>
          </cell>
          <cell r="R187" t="b">
            <v>0</v>
          </cell>
          <cell r="S187" t="b">
            <v>0</v>
          </cell>
          <cell r="T187" t="b">
            <v>0</v>
          </cell>
          <cell r="U187" t="b">
            <v>0</v>
          </cell>
          <cell r="V187" t="str">
            <v>Robert Pick</v>
          </cell>
          <cell r="X187">
            <v>4009</v>
          </cell>
          <cell r="Y187" t="str">
            <v>De Sjoelschijf</v>
          </cell>
        </row>
        <row r="188">
          <cell r="A188">
            <v>1001153</v>
          </cell>
          <cell r="B188" t="str">
            <v>Sonja</v>
          </cell>
          <cell r="C188" t="str">
            <v/>
          </cell>
          <cell r="D188" t="str">
            <v>Pick</v>
          </cell>
          <cell r="E188">
            <v>20766</v>
          </cell>
          <cell r="F188" t="str">
            <v>Dame</v>
          </cell>
          <cell r="G188">
            <v>125.125</v>
          </cell>
          <cell r="H188">
            <v>6</v>
          </cell>
          <cell r="I188" t="str">
            <v>Kooglaan 12</v>
          </cell>
          <cell r="J188" t="str">
            <v>1911 TG</v>
          </cell>
          <cell r="K188" t="str">
            <v>Uitgeest</v>
          </cell>
          <cell r="L188" t="str">
            <v>Nederland</v>
          </cell>
          <cell r="M188" t="str">
            <v>06-42274499</v>
          </cell>
          <cell r="N188" t="str">
            <v/>
          </cell>
          <cell r="O188" t="str">
            <v>myroos27@hotmail.com</v>
          </cell>
          <cell r="Q188" t="b">
            <v>1</v>
          </cell>
          <cell r="R188" t="b">
            <v>0</v>
          </cell>
          <cell r="S188" t="b">
            <v>0</v>
          </cell>
          <cell r="T188" t="b">
            <v>0</v>
          </cell>
          <cell r="U188" t="b">
            <v>0</v>
          </cell>
          <cell r="V188" t="str">
            <v>Sonja Pick</v>
          </cell>
          <cell r="X188">
            <v>4009</v>
          </cell>
          <cell r="Y188" t="str">
            <v>De Sjoelschijf</v>
          </cell>
        </row>
        <row r="189">
          <cell r="A189">
            <v>1001155</v>
          </cell>
          <cell r="B189" t="str">
            <v>Ruud</v>
          </cell>
          <cell r="C189" t="str">
            <v>van</v>
          </cell>
          <cell r="D189" t="str">
            <v>Kalmthout</v>
          </cell>
          <cell r="E189">
            <v>20005</v>
          </cell>
          <cell r="F189" t="str">
            <v>Heer</v>
          </cell>
          <cell r="G189">
            <v>0</v>
          </cell>
          <cell r="H189">
            <v>14</v>
          </cell>
          <cell r="I189" t="str">
            <v>Europaplein 270</v>
          </cell>
          <cell r="J189" t="str">
            <v>1966 WE</v>
          </cell>
          <cell r="K189" t="str">
            <v>Heemskerk</v>
          </cell>
          <cell r="L189" t="str">
            <v>Nederland</v>
          </cell>
          <cell r="M189" t="str">
            <v>06-23993016</v>
          </cell>
          <cell r="N189" t="str">
            <v/>
          </cell>
          <cell r="O189" t="str">
            <v>ruud@desjoelschijf.nl</v>
          </cell>
          <cell r="Q189" t="b">
            <v>1</v>
          </cell>
          <cell r="R189" t="b">
            <v>0</v>
          </cell>
          <cell r="S189" t="b">
            <v>0</v>
          </cell>
          <cell r="T189" t="b">
            <v>0</v>
          </cell>
          <cell r="U189" t="b">
            <v>0</v>
          </cell>
          <cell r="V189" t="str">
            <v>Ruud van Kalmthout</v>
          </cell>
          <cell r="W189">
            <v>28627</v>
          </cell>
          <cell r="X189">
            <v>4009</v>
          </cell>
          <cell r="Y189" t="str">
            <v>De Sjoelschijf</v>
          </cell>
        </row>
        <row r="190">
          <cell r="A190">
            <v>1001158</v>
          </cell>
          <cell r="B190" t="str">
            <v>Kees</v>
          </cell>
          <cell r="C190" t="str">
            <v/>
          </cell>
          <cell r="D190" t="str">
            <v>Konijn</v>
          </cell>
          <cell r="E190">
            <v>16195</v>
          </cell>
          <cell r="F190" t="str">
            <v>Heer</v>
          </cell>
          <cell r="G190">
            <v>0</v>
          </cell>
          <cell r="H190">
            <v>14</v>
          </cell>
          <cell r="I190" t="str">
            <v>Wijkerstraatweg 115N</v>
          </cell>
          <cell r="J190" t="str">
            <v>1951 EB</v>
          </cell>
          <cell r="K190" t="str">
            <v>Velsen-Noord</v>
          </cell>
          <cell r="L190" t="str">
            <v>Nederland</v>
          </cell>
          <cell r="M190" t="str">
            <v>0251-224147</v>
          </cell>
          <cell r="N190" t="str">
            <v/>
          </cell>
          <cell r="O190" t="str">
            <v>cpkonijn@kpnmail.nl</v>
          </cell>
          <cell r="Q190" t="b">
            <v>0</v>
          </cell>
          <cell r="R190" t="b">
            <v>0</v>
          </cell>
          <cell r="S190" t="b">
            <v>0</v>
          </cell>
          <cell r="T190" t="b">
            <v>0</v>
          </cell>
          <cell r="U190" t="b">
            <v>0</v>
          </cell>
          <cell r="V190" t="str">
            <v>Kees Konijn</v>
          </cell>
          <cell r="W190">
            <v>36074</v>
          </cell>
          <cell r="X190">
            <v>4009</v>
          </cell>
          <cell r="Y190" t="str">
            <v>De Sjoelschijf</v>
          </cell>
        </row>
        <row r="191">
          <cell r="A191">
            <v>1001159</v>
          </cell>
          <cell r="B191" t="str">
            <v>Cor</v>
          </cell>
          <cell r="C191" t="str">
            <v/>
          </cell>
          <cell r="D191" t="str">
            <v>Seggelink</v>
          </cell>
          <cell r="E191">
            <v>16874</v>
          </cell>
          <cell r="F191" t="str">
            <v>Heer</v>
          </cell>
          <cell r="G191">
            <v>0</v>
          </cell>
          <cell r="H191">
            <v>14</v>
          </cell>
          <cell r="I191" t="str">
            <v>Pilotenweg 9</v>
          </cell>
          <cell r="J191" t="str">
            <v>1945 PK</v>
          </cell>
          <cell r="K191" t="str">
            <v>Beverwijk</v>
          </cell>
          <cell r="L191" t="str">
            <v>Nederland</v>
          </cell>
          <cell r="M191" t="str">
            <v>0251-830788</v>
          </cell>
          <cell r="N191" t="str">
            <v/>
          </cell>
          <cell r="O191" t="str">
            <v>gekkeopa@live.nl</v>
          </cell>
          <cell r="Q191" t="b">
            <v>0</v>
          </cell>
          <cell r="R191" t="b">
            <v>0</v>
          </cell>
          <cell r="S191" t="b">
            <v>0</v>
          </cell>
          <cell r="T191" t="b">
            <v>0</v>
          </cell>
          <cell r="U191" t="b">
            <v>0</v>
          </cell>
          <cell r="V191" t="str">
            <v>Cor Seggelink</v>
          </cell>
          <cell r="W191">
            <v>38840</v>
          </cell>
          <cell r="X191">
            <v>4009</v>
          </cell>
          <cell r="Y191" t="str">
            <v>De Sjoelschijf</v>
          </cell>
        </row>
        <row r="192">
          <cell r="A192">
            <v>1001163</v>
          </cell>
          <cell r="B192" t="str">
            <v>Dennis</v>
          </cell>
          <cell r="C192" t="str">
            <v/>
          </cell>
          <cell r="D192" t="str">
            <v>Swart</v>
          </cell>
          <cell r="E192">
            <v>24986</v>
          </cell>
          <cell r="F192" t="str">
            <v>Heer</v>
          </cell>
          <cell r="G192">
            <v>0</v>
          </cell>
          <cell r="H192">
            <v>14</v>
          </cell>
          <cell r="I192" t="str">
            <v>Boogaardlaan 8</v>
          </cell>
          <cell r="J192" t="str">
            <v>1943 DZ</v>
          </cell>
          <cell r="K192" t="str">
            <v>Beverwijk</v>
          </cell>
          <cell r="L192" t="str">
            <v>Nederland</v>
          </cell>
          <cell r="M192" t="str">
            <v>0251-223530</v>
          </cell>
          <cell r="N192" t="str">
            <v/>
          </cell>
          <cell r="O192" t="str">
            <v>wedstrijdleider@desjoelschijf.nl</v>
          </cell>
          <cell r="Q192" t="b">
            <v>0</v>
          </cell>
          <cell r="R192" t="b">
            <v>0</v>
          </cell>
          <cell r="S192" t="b">
            <v>0</v>
          </cell>
          <cell r="T192" t="b">
            <v>0</v>
          </cell>
          <cell r="U192" t="b">
            <v>0</v>
          </cell>
          <cell r="V192" t="str">
            <v>Dennis Swart</v>
          </cell>
          <cell r="W192">
            <v>38323</v>
          </cell>
          <cell r="X192">
            <v>4009</v>
          </cell>
          <cell r="Y192" t="str">
            <v>De Sjoelschijf</v>
          </cell>
        </row>
        <row r="193">
          <cell r="A193">
            <v>1001168</v>
          </cell>
          <cell r="B193" t="str">
            <v>Evert</v>
          </cell>
          <cell r="C193" t="str">
            <v/>
          </cell>
          <cell r="D193" t="str">
            <v>Hup</v>
          </cell>
          <cell r="E193">
            <v>14251</v>
          </cell>
          <cell r="F193" t="str">
            <v>Heer</v>
          </cell>
          <cell r="G193">
            <v>0</v>
          </cell>
          <cell r="H193">
            <v>14</v>
          </cell>
          <cell r="I193" t="str">
            <v>Westerhoevelaan 2</v>
          </cell>
          <cell r="J193" t="str">
            <v>2071 RP</v>
          </cell>
          <cell r="K193" t="str">
            <v>Santpoort-Noord</v>
          </cell>
          <cell r="L193" t="str">
            <v>Nederland</v>
          </cell>
          <cell r="M193" t="str">
            <v>023-5376153</v>
          </cell>
          <cell r="N193" t="str">
            <v/>
          </cell>
          <cell r="O193" t="str">
            <v>everthup@ziggo.nl</v>
          </cell>
          <cell r="Q193" t="b">
            <v>0</v>
          </cell>
          <cell r="R193" t="b">
            <v>0</v>
          </cell>
          <cell r="S193" t="b">
            <v>0</v>
          </cell>
          <cell r="T193" t="b">
            <v>0</v>
          </cell>
          <cell r="U193" t="b">
            <v>0</v>
          </cell>
          <cell r="V193" t="str">
            <v>Evert Hup</v>
          </cell>
          <cell r="W193">
            <v>38323</v>
          </cell>
          <cell r="X193">
            <v>4009</v>
          </cell>
          <cell r="Y193" t="str">
            <v>De Sjoelschijf</v>
          </cell>
        </row>
        <row r="194">
          <cell r="A194">
            <v>1001170</v>
          </cell>
          <cell r="B194" t="str">
            <v>Gre</v>
          </cell>
          <cell r="C194" t="str">
            <v>de</v>
          </cell>
          <cell r="D194" t="str">
            <v>Graaf</v>
          </cell>
          <cell r="E194">
            <v>17721</v>
          </cell>
          <cell r="F194" t="str">
            <v>Dame</v>
          </cell>
          <cell r="G194">
            <v>124.25</v>
          </cell>
          <cell r="H194">
            <v>6</v>
          </cell>
          <cell r="I194" t="str">
            <v>Schoutenbosch 12</v>
          </cell>
          <cell r="J194" t="str">
            <v>1901 PC</v>
          </cell>
          <cell r="K194" t="str">
            <v>Castricum</v>
          </cell>
          <cell r="L194" t="str">
            <v>Nederland</v>
          </cell>
          <cell r="M194" t="str">
            <v>0251-655848</v>
          </cell>
          <cell r="N194" t="str">
            <v/>
          </cell>
          <cell r="O194" t="str">
            <v>adegraaf001@ziggo.nl</v>
          </cell>
          <cell r="Q194" t="b">
            <v>1</v>
          </cell>
          <cell r="R194" t="b">
            <v>0</v>
          </cell>
          <cell r="S194" t="b">
            <v>0</v>
          </cell>
          <cell r="T194" t="b">
            <v>0</v>
          </cell>
          <cell r="U194" t="b">
            <v>0</v>
          </cell>
          <cell r="V194" t="str">
            <v>Gre de Graaf</v>
          </cell>
          <cell r="W194">
            <v>35311</v>
          </cell>
          <cell r="X194">
            <v>4009</v>
          </cell>
          <cell r="Y194" t="str">
            <v>De Sjoelschijf</v>
          </cell>
        </row>
        <row r="195">
          <cell r="A195">
            <v>1001172</v>
          </cell>
          <cell r="B195" t="str">
            <v>Anneke</v>
          </cell>
          <cell r="C195" t="str">
            <v>de</v>
          </cell>
          <cell r="D195" t="str">
            <v>Groot</v>
          </cell>
          <cell r="E195">
            <v>21278</v>
          </cell>
          <cell r="F195" t="str">
            <v>Dame</v>
          </cell>
          <cell r="G195">
            <v>128.77500000000001</v>
          </cell>
          <cell r="H195">
            <v>5</v>
          </cell>
          <cell r="I195" t="str">
            <v>Laan van Kanaan 21</v>
          </cell>
          <cell r="J195" t="str">
            <v>1944 RL</v>
          </cell>
          <cell r="K195" t="str">
            <v>Beverwijk</v>
          </cell>
          <cell r="L195" t="str">
            <v>Nederland</v>
          </cell>
          <cell r="M195" t="str">
            <v>0251 254222</v>
          </cell>
          <cell r="N195" t="str">
            <v/>
          </cell>
          <cell r="O195" t="str">
            <v>janenanneke@casema.nl</v>
          </cell>
          <cell r="Q195" t="b">
            <v>1</v>
          </cell>
          <cell r="R195" t="b">
            <v>0</v>
          </cell>
          <cell r="S195" t="b">
            <v>0</v>
          </cell>
          <cell r="T195" t="b">
            <v>0</v>
          </cell>
          <cell r="U195" t="b">
            <v>0</v>
          </cell>
          <cell r="V195" t="str">
            <v>Anneke de Groot</v>
          </cell>
          <cell r="W195">
            <v>28627</v>
          </cell>
          <cell r="X195">
            <v>4009</v>
          </cell>
          <cell r="Y195" t="str">
            <v>De Sjoelschijf</v>
          </cell>
        </row>
        <row r="196">
          <cell r="A196">
            <v>1001174</v>
          </cell>
          <cell r="B196" t="str">
            <v>Ingeborg</v>
          </cell>
          <cell r="C196" t="str">
            <v/>
          </cell>
          <cell r="D196" t="str">
            <v>Bruijns</v>
          </cell>
          <cell r="E196">
            <v>25966</v>
          </cell>
          <cell r="F196" t="str">
            <v>Dame</v>
          </cell>
          <cell r="G196">
            <v>0</v>
          </cell>
          <cell r="H196">
            <v>14</v>
          </cell>
          <cell r="I196" t="str">
            <v>Marga Klompelaan 35</v>
          </cell>
          <cell r="J196" t="str">
            <v>1945 ZK</v>
          </cell>
          <cell r="K196" t="str">
            <v>Beverwijk</v>
          </cell>
          <cell r="L196" t="str">
            <v>Nederland</v>
          </cell>
          <cell r="M196" t="str">
            <v>06-43454818</v>
          </cell>
          <cell r="N196" t="str">
            <v/>
          </cell>
          <cell r="O196" t="str">
            <v>ingeborgbruijns@casema.nl</v>
          </cell>
          <cell r="Q196" t="b">
            <v>0</v>
          </cell>
          <cell r="R196" t="b">
            <v>0</v>
          </cell>
          <cell r="S196" t="b">
            <v>0</v>
          </cell>
          <cell r="T196" t="b">
            <v>0</v>
          </cell>
          <cell r="U196" t="b">
            <v>0</v>
          </cell>
          <cell r="V196" t="str">
            <v>Ingeborg Bruijns</v>
          </cell>
          <cell r="W196">
            <v>30317</v>
          </cell>
          <cell r="X196">
            <v>4009</v>
          </cell>
          <cell r="Y196" t="str">
            <v>De Sjoelschijf</v>
          </cell>
        </row>
        <row r="197">
          <cell r="A197">
            <v>1001176</v>
          </cell>
          <cell r="B197" t="str">
            <v>Dina</v>
          </cell>
          <cell r="C197" t="str">
            <v/>
          </cell>
          <cell r="D197" t="str">
            <v>Seggelink</v>
          </cell>
          <cell r="E197">
            <v>19308</v>
          </cell>
          <cell r="F197" t="str">
            <v>Dame</v>
          </cell>
          <cell r="G197">
            <v>0</v>
          </cell>
          <cell r="H197">
            <v>14</v>
          </cell>
          <cell r="I197" t="str">
            <v>Pilotenweg 9</v>
          </cell>
          <cell r="J197" t="str">
            <v>1945 PK</v>
          </cell>
          <cell r="K197" t="str">
            <v>Beverwijk</v>
          </cell>
          <cell r="L197" t="str">
            <v>Nederland</v>
          </cell>
          <cell r="M197" t="str">
            <v>0251-830788</v>
          </cell>
          <cell r="N197" t="str">
            <v/>
          </cell>
          <cell r="O197" t="str">
            <v/>
          </cell>
          <cell r="Q197" t="b">
            <v>0</v>
          </cell>
          <cell r="R197" t="b">
            <v>0</v>
          </cell>
          <cell r="S197" t="b">
            <v>0</v>
          </cell>
          <cell r="T197" t="b">
            <v>0</v>
          </cell>
          <cell r="U197" t="b">
            <v>0</v>
          </cell>
          <cell r="V197" t="str">
            <v>Dina Seggelink</v>
          </cell>
          <cell r="W197">
            <v>36428</v>
          </cell>
          <cell r="X197">
            <v>4009</v>
          </cell>
          <cell r="Y197" t="str">
            <v>De Sjoelschijf</v>
          </cell>
        </row>
        <row r="198">
          <cell r="A198">
            <v>1001179</v>
          </cell>
          <cell r="B198" t="str">
            <v>Monique</v>
          </cell>
          <cell r="C198" t="str">
            <v/>
          </cell>
          <cell r="D198" t="str">
            <v>Brandsma</v>
          </cell>
          <cell r="E198">
            <v>25073</v>
          </cell>
          <cell r="F198" t="str">
            <v>Dame</v>
          </cell>
          <cell r="G198">
            <v>0</v>
          </cell>
          <cell r="H198">
            <v>14</v>
          </cell>
          <cell r="I198" t="str">
            <v>Kleine Beer 37</v>
          </cell>
          <cell r="J198" t="str">
            <v>1562 VB</v>
          </cell>
          <cell r="K198" t="str">
            <v>Krommenie</v>
          </cell>
          <cell r="L198" t="str">
            <v>Nederland</v>
          </cell>
          <cell r="M198" t="str">
            <v>06-38624089</v>
          </cell>
          <cell r="N198" t="str">
            <v/>
          </cell>
          <cell r="O198" t="str">
            <v>mbrandsmadegraaf@gmail.com</v>
          </cell>
          <cell r="Q198" t="b">
            <v>1</v>
          </cell>
          <cell r="R198" t="b">
            <v>0</v>
          </cell>
          <cell r="S198" t="b">
            <v>0</v>
          </cell>
          <cell r="T198" t="b">
            <v>0</v>
          </cell>
          <cell r="U198" t="b">
            <v>0</v>
          </cell>
          <cell r="V198" t="str">
            <v>Monique Brandsma</v>
          </cell>
          <cell r="W198">
            <v>28627</v>
          </cell>
          <cell r="X198">
            <v>4009</v>
          </cell>
          <cell r="Y198" t="str">
            <v>De Sjoelschijf</v>
          </cell>
        </row>
        <row r="199">
          <cell r="A199">
            <v>1001184</v>
          </cell>
          <cell r="B199" t="str">
            <v>Tini</v>
          </cell>
          <cell r="C199" t="str">
            <v/>
          </cell>
          <cell r="D199" t="str">
            <v>Meijer</v>
          </cell>
          <cell r="E199">
            <v>18186</v>
          </cell>
          <cell r="F199" t="str">
            <v>Dame</v>
          </cell>
          <cell r="G199">
            <v>0</v>
          </cell>
          <cell r="H199">
            <v>14</v>
          </cell>
          <cell r="I199" t="str">
            <v>Bankenlaan 209</v>
          </cell>
          <cell r="J199" t="str">
            <v>1944 NL</v>
          </cell>
          <cell r="K199" t="str">
            <v>Beverwijk</v>
          </cell>
          <cell r="L199" t="str">
            <v>Nederland</v>
          </cell>
          <cell r="M199" t="str">
            <v>0251-220011</v>
          </cell>
          <cell r="N199" t="str">
            <v/>
          </cell>
          <cell r="O199" t="str">
            <v>w.meijer1946@casema.nl</v>
          </cell>
          <cell r="Q199" t="b">
            <v>0</v>
          </cell>
          <cell r="R199" t="b">
            <v>0</v>
          </cell>
          <cell r="S199" t="b">
            <v>0</v>
          </cell>
          <cell r="T199" t="b">
            <v>0</v>
          </cell>
          <cell r="U199" t="b">
            <v>0</v>
          </cell>
          <cell r="V199" t="str">
            <v>Tini Meijer</v>
          </cell>
          <cell r="W199">
            <v>38629</v>
          </cell>
          <cell r="X199">
            <v>4009</v>
          </cell>
          <cell r="Y199" t="str">
            <v>De Sjoelschijf</v>
          </cell>
        </row>
        <row r="200">
          <cell r="A200">
            <v>1001186</v>
          </cell>
          <cell r="B200" t="str">
            <v>Margriet</v>
          </cell>
          <cell r="C200" t="str">
            <v/>
          </cell>
          <cell r="D200" t="str">
            <v>Duin</v>
          </cell>
          <cell r="E200">
            <v>19398</v>
          </cell>
          <cell r="F200" t="str">
            <v>Dame</v>
          </cell>
          <cell r="G200">
            <v>0</v>
          </cell>
          <cell r="H200">
            <v>14</v>
          </cell>
          <cell r="I200" t="str">
            <v>Van Maerlantstraat 16</v>
          </cell>
          <cell r="J200" t="str">
            <v>1962 GV</v>
          </cell>
          <cell r="K200" t="str">
            <v>Heemskerk</v>
          </cell>
          <cell r="L200" t="str">
            <v>Nederland</v>
          </cell>
          <cell r="M200" t="str">
            <v>06-17475920</v>
          </cell>
          <cell r="N200" t="str">
            <v/>
          </cell>
          <cell r="O200" t="str">
            <v/>
          </cell>
          <cell r="Q200" t="b">
            <v>1</v>
          </cell>
          <cell r="R200" t="b">
            <v>0</v>
          </cell>
          <cell r="S200" t="b">
            <v>0</v>
          </cell>
          <cell r="T200" t="b">
            <v>0</v>
          </cell>
          <cell r="U200" t="b">
            <v>0</v>
          </cell>
          <cell r="V200" t="str">
            <v>Margriet Duin</v>
          </cell>
          <cell r="W200">
            <v>33209</v>
          </cell>
          <cell r="X200">
            <v>4009</v>
          </cell>
          <cell r="Y200" t="str">
            <v>De Sjoelschijf</v>
          </cell>
        </row>
        <row r="201">
          <cell r="A201">
            <v>1001225</v>
          </cell>
          <cell r="B201" t="str">
            <v>Jan</v>
          </cell>
          <cell r="C201" t="str">
            <v/>
          </cell>
          <cell r="D201" t="str">
            <v>Drent</v>
          </cell>
          <cell r="E201">
            <v>19619</v>
          </cell>
          <cell r="F201" t="str">
            <v>Heer</v>
          </cell>
          <cell r="G201">
            <v>146.17500000000001</v>
          </cell>
          <cell r="H201">
            <v>1</v>
          </cell>
          <cell r="I201" t="str">
            <v>Laan van Kanaan 21</v>
          </cell>
          <cell r="J201" t="str">
            <v>1944 RL</v>
          </cell>
          <cell r="K201" t="str">
            <v>Beverwijk</v>
          </cell>
          <cell r="L201" t="str">
            <v>Nederland</v>
          </cell>
          <cell r="M201" t="str">
            <v>0251-254222</v>
          </cell>
          <cell r="N201" t="str">
            <v/>
          </cell>
          <cell r="O201" t="str">
            <v>janenanneke@casema.nl</v>
          </cell>
          <cell r="Q201" t="b">
            <v>1</v>
          </cell>
          <cell r="R201" t="b">
            <v>0</v>
          </cell>
          <cell r="S201" t="b">
            <v>0</v>
          </cell>
          <cell r="T201" t="b">
            <v>0</v>
          </cell>
          <cell r="U201" t="b">
            <v>0</v>
          </cell>
          <cell r="V201" t="str">
            <v>Jan Drent</v>
          </cell>
          <cell r="W201">
            <v>38563</v>
          </cell>
          <cell r="X201">
            <v>4009</v>
          </cell>
          <cell r="Y201" t="str">
            <v>De Sjoelschijf</v>
          </cell>
        </row>
        <row r="202">
          <cell r="A202">
            <v>1001232</v>
          </cell>
          <cell r="B202" t="str">
            <v>Marcel</v>
          </cell>
          <cell r="C202" t="str">
            <v/>
          </cell>
          <cell r="D202" t="str">
            <v>Oostrom</v>
          </cell>
          <cell r="E202">
            <v>24296</v>
          </cell>
          <cell r="F202" t="str">
            <v>Heer</v>
          </cell>
          <cell r="G202">
            <v>0</v>
          </cell>
          <cell r="H202">
            <v>14</v>
          </cell>
          <cell r="I202" t="str">
            <v>Esdoornlaan 3</v>
          </cell>
          <cell r="J202" t="str">
            <v>1505 GE</v>
          </cell>
          <cell r="K202" t="str">
            <v>Zaandam</v>
          </cell>
          <cell r="L202" t="str">
            <v>Nederland</v>
          </cell>
          <cell r="M202" t="str">
            <v>0651697393</v>
          </cell>
          <cell r="N202" t="str">
            <v/>
          </cell>
          <cell r="O202" t="str">
            <v>oostrom@telfort.nl</v>
          </cell>
          <cell r="Q202" t="b">
            <v>0</v>
          </cell>
          <cell r="R202" t="b">
            <v>0</v>
          </cell>
          <cell r="S202" t="b">
            <v>0</v>
          </cell>
          <cell r="T202" t="b">
            <v>0</v>
          </cell>
          <cell r="U202" t="b">
            <v>0</v>
          </cell>
          <cell r="V202" t="str">
            <v>Marcel Oostrom</v>
          </cell>
          <cell r="W202">
            <v>32799</v>
          </cell>
          <cell r="X202">
            <v>4011</v>
          </cell>
          <cell r="Y202" t="str">
            <v>SV Zaanstad</v>
          </cell>
        </row>
        <row r="203">
          <cell r="A203">
            <v>1001241</v>
          </cell>
          <cell r="B203" t="str">
            <v>Kees</v>
          </cell>
          <cell r="C203" t="str">
            <v/>
          </cell>
          <cell r="D203" t="str">
            <v>Raa</v>
          </cell>
          <cell r="E203">
            <v>17314</v>
          </cell>
          <cell r="F203" t="str">
            <v>Heer</v>
          </cell>
          <cell r="G203">
            <v>0</v>
          </cell>
          <cell r="H203">
            <v>14</v>
          </cell>
          <cell r="I203" t="str">
            <v>De Halve Maan 1</v>
          </cell>
          <cell r="J203" t="str">
            <v>1509 ZW</v>
          </cell>
          <cell r="K203" t="str">
            <v>Zaandam</v>
          </cell>
          <cell r="L203" t="str">
            <v>Nederland</v>
          </cell>
          <cell r="M203" t="str">
            <v>075-6178521</v>
          </cell>
          <cell r="N203" t="str">
            <v/>
          </cell>
          <cell r="O203" t="str">
            <v>kees.raa@gmail.com</v>
          </cell>
          <cell r="Q203" t="b">
            <v>0</v>
          </cell>
          <cell r="R203" t="b">
            <v>0</v>
          </cell>
          <cell r="S203" t="b">
            <v>0</v>
          </cell>
          <cell r="T203" t="b">
            <v>0</v>
          </cell>
          <cell r="U203" t="b">
            <v>0</v>
          </cell>
          <cell r="V203" t="str">
            <v>Kees Raa</v>
          </cell>
          <cell r="W203">
            <v>39035</v>
          </cell>
          <cell r="X203">
            <v>4011</v>
          </cell>
          <cell r="Y203" t="str">
            <v>SV Zaanstad</v>
          </cell>
        </row>
        <row r="204">
          <cell r="A204">
            <v>1001246</v>
          </cell>
          <cell r="B204" t="str">
            <v>Klaas</v>
          </cell>
          <cell r="C204" t="str">
            <v/>
          </cell>
          <cell r="D204" t="str">
            <v>Hopman</v>
          </cell>
          <cell r="E204">
            <v>17809</v>
          </cell>
          <cell r="F204" t="str">
            <v>Heer</v>
          </cell>
          <cell r="G204">
            <v>0</v>
          </cell>
          <cell r="H204">
            <v>14</v>
          </cell>
          <cell r="I204" t="str">
            <v>Symon Claeszstraat 20</v>
          </cell>
          <cell r="J204" t="str">
            <v>1502 VE</v>
          </cell>
          <cell r="K204" t="str">
            <v>Zaandam</v>
          </cell>
          <cell r="L204" t="str">
            <v>Nederland</v>
          </cell>
          <cell r="M204" t="str">
            <v>0643570592</v>
          </cell>
          <cell r="N204" t="str">
            <v/>
          </cell>
          <cell r="O204" t="str">
            <v>khopman@chello.nl</v>
          </cell>
          <cell r="Q204" t="b">
            <v>0</v>
          </cell>
          <cell r="R204" t="b">
            <v>0</v>
          </cell>
          <cell r="S204" t="b">
            <v>0</v>
          </cell>
          <cell r="T204" t="b">
            <v>0</v>
          </cell>
          <cell r="U204" t="b">
            <v>0</v>
          </cell>
          <cell r="V204" t="str">
            <v>Klaas Hopman</v>
          </cell>
          <cell r="W204">
            <v>39088</v>
          </cell>
          <cell r="X204">
            <v>4011</v>
          </cell>
          <cell r="Y204" t="str">
            <v>SV Zaanstad</v>
          </cell>
        </row>
        <row r="205">
          <cell r="A205">
            <v>1001248</v>
          </cell>
          <cell r="B205" t="str">
            <v>Fred</v>
          </cell>
          <cell r="C205" t="str">
            <v/>
          </cell>
          <cell r="D205" t="str">
            <v>Udo</v>
          </cell>
          <cell r="E205">
            <v>12715</v>
          </cell>
          <cell r="F205" t="str">
            <v>Heer</v>
          </cell>
          <cell r="G205">
            <v>0</v>
          </cell>
          <cell r="H205">
            <v>14</v>
          </cell>
          <cell r="I205" t="str">
            <v>Johan Buijeslaan 18</v>
          </cell>
          <cell r="J205" t="str">
            <v>1141 GS</v>
          </cell>
          <cell r="K205" t="str">
            <v>Monnickendam</v>
          </cell>
          <cell r="L205" t="str">
            <v>Nederland</v>
          </cell>
          <cell r="M205" t="str">
            <v>029-9652503</v>
          </cell>
          <cell r="N205" t="str">
            <v/>
          </cell>
          <cell r="O205" t="str">
            <v>fredudo@xs4all.nl</v>
          </cell>
          <cell r="Q205" t="b">
            <v>0</v>
          </cell>
          <cell r="R205" t="b">
            <v>0</v>
          </cell>
          <cell r="S205" t="b">
            <v>0</v>
          </cell>
          <cell r="T205" t="b">
            <v>0</v>
          </cell>
          <cell r="U205" t="b">
            <v>0</v>
          </cell>
          <cell r="V205" t="str">
            <v>Fred Udo</v>
          </cell>
          <cell r="W205">
            <v>37899</v>
          </cell>
          <cell r="X205">
            <v>4011</v>
          </cell>
          <cell r="Y205" t="str">
            <v>SV Zaanstad</v>
          </cell>
        </row>
        <row r="206">
          <cell r="A206">
            <v>1001253</v>
          </cell>
          <cell r="B206" t="str">
            <v>Jaap</v>
          </cell>
          <cell r="C206" t="str">
            <v/>
          </cell>
          <cell r="D206" t="str">
            <v>Ploeger</v>
          </cell>
          <cell r="E206">
            <v>19139</v>
          </cell>
          <cell r="F206" t="str">
            <v>Heer</v>
          </cell>
          <cell r="G206">
            <v>139.27500000000001</v>
          </cell>
          <cell r="H206">
            <v>2</v>
          </cell>
          <cell r="I206" t="str">
            <v>Uitdammer Dorpsstraat 23</v>
          </cell>
          <cell r="J206" t="str">
            <v>1154 PS</v>
          </cell>
          <cell r="K206" t="str">
            <v>Uitdam</v>
          </cell>
          <cell r="L206" t="str">
            <v>Nederland</v>
          </cell>
          <cell r="M206" t="str">
            <v>020-4033532</v>
          </cell>
          <cell r="N206" t="str">
            <v/>
          </cell>
          <cell r="O206" t="str">
            <v>tploeger-hop@kpnmail.nl</v>
          </cell>
          <cell r="Q206" t="b">
            <v>1</v>
          </cell>
          <cell r="R206" t="b">
            <v>0</v>
          </cell>
          <cell r="S206" t="b">
            <v>0</v>
          </cell>
          <cell r="T206" t="b">
            <v>0</v>
          </cell>
          <cell r="U206" t="b">
            <v>0</v>
          </cell>
          <cell r="V206" t="str">
            <v>Jaap Ploeger</v>
          </cell>
          <cell r="W206">
            <v>32545</v>
          </cell>
          <cell r="X206">
            <v>4011</v>
          </cell>
          <cell r="Y206" t="str">
            <v>SV Zaanstad</v>
          </cell>
        </row>
        <row r="207">
          <cell r="A207">
            <v>1001255</v>
          </cell>
          <cell r="B207" t="str">
            <v>Jacqueline</v>
          </cell>
          <cell r="C207" t="str">
            <v/>
          </cell>
          <cell r="D207" t="str">
            <v>Heijnis</v>
          </cell>
          <cell r="E207">
            <v>25518</v>
          </cell>
          <cell r="F207" t="str">
            <v>Dame</v>
          </cell>
          <cell r="G207">
            <v>141.27500000000001</v>
          </cell>
          <cell r="H207">
            <v>3</v>
          </cell>
          <cell r="I207" t="str">
            <v>Spatterstraat 34</v>
          </cell>
          <cell r="J207" t="str">
            <v>1531 DD</v>
          </cell>
          <cell r="K207" t="str">
            <v>Wormer</v>
          </cell>
          <cell r="L207" t="str">
            <v>Nederland</v>
          </cell>
          <cell r="M207" t="str">
            <v>075-6421000</v>
          </cell>
          <cell r="N207" t="str">
            <v/>
          </cell>
          <cell r="O207" t="str">
            <v>jacqueline-levinus@hetnet.nl</v>
          </cell>
          <cell r="Q207" t="b">
            <v>1</v>
          </cell>
          <cell r="R207" t="b">
            <v>0</v>
          </cell>
          <cell r="S207" t="b">
            <v>0</v>
          </cell>
          <cell r="T207" t="b">
            <v>0</v>
          </cell>
          <cell r="U207" t="b">
            <v>0</v>
          </cell>
          <cell r="V207" t="str">
            <v>Jacqueline Heijnis</v>
          </cell>
          <cell r="W207">
            <v>31656</v>
          </cell>
          <cell r="X207">
            <v>4011</v>
          </cell>
          <cell r="Y207" t="str">
            <v>SV Zaanstad</v>
          </cell>
        </row>
        <row r="208">
          <cell r="A208">
            <v>1001256</v>
          </cell>
          <cell r="B208" t="str">
            <v>Monique</v>
          </cell>
          <cell r="C208" t="str">
            <v/>
          </cell>
          <cell r="D208" t="str">
            <v>Zonneveld</v>
          </cell>
          <cell r="E208">
            <v>24664</v>
          </cell>
          <cell r="F208" t="str">
            <v>Dame</v>
          </cell>
          <cell r="G208">
            <v>0</v>
          </cell>
          <cell r="H208">
            <v>14</v>
          </cell>
          <cell r="I208" t="str">
            <v>Donaustraat 5</v>
          </cell>
          <cell r="J208" t="str">
            <v>1827 GD</v>
          </cell>
          <cell r="K208" t="str">
            <v>Alkmaar</v>
          </cell>
          <cell r="L208" t="str">
            <v>Nederland</v>
          </cell>
          <cell r="M208" t="str">
            <v>0610345566</v>
          </cell>
          <cell r="N208" t="str">
            <v/>
          </cell>
          <cell r="O208" t="str">
            <v>r.zonneveld@zonnet.nl</v>
          </cell>
          <cell r="Q208" t="b">
            <v>0</v>
          </cell>
          <cell r="R208" t="b">
            <v>0</v>
          </cell>
          <cell r="S208" t="b">
            <v>0</v>
          </cell>
          <cell r="T208" t="b">
            <v>0</v>
          </cell>
          <cell r="U208" t="b">
            <v>0</v>
          </cell>
          <cell r="V208" t="str">
            <v>Monique Zonneveld</v>
          </cell>
          <cell r="W208">
            <v>30317</v>
          </cell>
          <cell r="X208">
            <v>4011</v>
          </cell>
          <cell r="Y208" t="str">
            <v>SV Zaanstad</v>
          </cell>
        </row>
        <row r="209">
          <cell r="A209">
            <v>1001257</v>
          </cell>
          <cell r="B209" t="str">
            <v>Carla</v>
          </cell>
          <cell r="C209" t="str">
            <v/>
          </cell>
          <cell r="D209" t="str">
            <v>Wolfrat</v>
          </cell>
          <cell r="E209">
            <v>20538</v>
          </cell>
          <cell r="F209" t="str">
            <v>Dame</v>
          </cell>
          <cell r="G209">
            <v>0</v>
          </cell>
          <cell r="H209">
            <v>14</v>
          </cell>
          <cell r="I209" t="str">
            <v>Kauwerspad 1</v>
          </cell>
          <cell r="J209" t="str">
            <v>1506 HC</v>
          </cell>
          <cell r="K209" t="str">
            <v>Zaandam</v>
          </cell>
          <cell r="L209" t="str">
            <v>Nederland</v>
          </cell>
          <cell r="M209" t="str">
            <v>075-6177588</v>
          </cell>
          <cell r="N209" t="str">
            <v/>
          </cell>
          <cell r="O209" t="str">
            <v/>
          </cell>
          <cell r="Q209" t="b">
            <v>1</v>
          </cell>
          <cell r="R209" t="b">
            <v>0</v>
          </cell>
          <cell r="S209" t="b">
            <v>0</v>
          </cell>
          <cell r="T209" t="b">
            <v>0</v>
          </cell>
          <cell r="U209" t="b">
            <v>0</v>
          </cell>
          <cell r="V209" t="str">
            <v>Carla Wolfrat</v>
          </cell>
          <cell r="W209">
            <v>31079</v>
          </cell>
          <cell r="X209">
            <v>4011</v>
          </cell>
          <cell r="Y209" t="str">
            <v>SV Zaanstad</v>
          </cell>
        </row>
        <row r="210">
          <cell r="A210">
            <v>1001258</v>
          </cell>
          <cell r="B210" t="str">
            <v>Leonne</v>
          </cell>
          <cell r="C210" t="str">
            <v/>
          </cell>
          <cell r="D210" t="str">
            <v>Heijnis</v>
          </cell>
          <cell r="E210">
            <v>23666</v>
          </cell>
          <cell r="F210" t="str">
            <v>Dame</v>
          </cell>
          <cell r="G210">
            <v>140.15</v>
          </cell>
          <cell r="H210">
            <v>3</v>
          </cell>
          <cell r="I210" t="str">
            <v>Neeltje Lokerseland 32</v>
          </cell>
          <cell r="J210" t="str">
            <v>1705 MC</v>
          </cell>
          <cell r="K210" t="str">
            <v>Heerhugowaard</v>
          </cell>
          <cell r="L210" t="str">
            <v>Nederland</v>
          </cell>
          <cell r="M210" t="str">
            <v>072-7437802</v>
          </cell>
          <cell r="N210" t="str">
            <v/>
          </cell>
          <cell r="O210" t="str">
            <v>robenleonne@ziggo.nl</v>
          </cell>
          <cell r="Q210" t="b">
            <v>1</v>
          </cell>
          <cell r="R210" t="b">
            <v>0</v>
          </cell>
          <cell r="S210" t="b">
            <v>0</v>
          </cell>
          <cell r="T210" t="b">
            <v>0</v>
          </cell>
          <cell r="U210" t="b">
            <v>0</v>
          </cell>
          <cell r="V210" t="str">
            <v>Leonne Heijnis</v>
          </cell>
          <cell r="W210">
            <v>31291</v>
          </cell>
          <cell r="X210">
            <v>4011</v>
          </cell>
          <cell r="Y210" t="str">
            <v>SV Zaanstad</v>
          </cell>
        </row>
        <row r="211">
          <cell r="A211">
            <v>1001263</v>
          </cell>
          <cell r="B211" t="str">
            <v>Jose</v>
          </cell>
          <cell r="C211" t="str">
            <v/>
          </cell>
          <cell r="D211" t="str">
            <v>Kristel</v>
          </cell>
          <cell r="E211">
            <v>13897</v>
          </cell>
          <cell r="F211" t="str">
            <v>Dame</v>
          </cell>
          <cell r="G211">
            <v>0</v>
          </cell>
          <cell r="H211">
            <v>14</v>
          </cell>
          <cell r="I211" t="str">
            <v>Zeezigt 188</v>
          </cell>
          <cell r="J211" t="str">
            <v>1111 TP</v>
          </cell>
          <cell r="K211" t="str">
            <v>Diemen</v>
          </cell>
          <cell r="L211" t="str">
            <v>Nederland</v>
          </cell>
          <cell r="M211" t="str">
            <v>020-6002009</v>
          </cell>
          <cell r="N211" t="str">
            <v/>
          </cell>
          <cell r="O211" t="str">
            <v>jkristel@gmail.com</v>
          </cell>
          <cell r="Q211" t="b">
            <v>0</v>
          </cell>
          <cell r="R211" t="b">
            <v>0</v>
          </cell>
          <cell r="S211" t="b">
            <v>0</v>
          </cell>
          <cell r="T211" t="b">
            <v>0</v>
          </cell>
          <cell r="U211" t="b">
            <v>0</v>
          </cell>
          <cell r="V211" t="str">
            <v>Jose Kristel</v>
          </cell>
          <cell r="W211">
            <v>33515</v>
          </cell>
          <cell r="X211">
            <v>4011</v>
          </cell>
          <cell r="Y211" t="str">
            <v>SV Zaanstad</v>
          </cell>
        </row>
        <row r="212">
          <cell r="A212">
            <v>1001266</v>
          </cell>
          <cell r="B212" t="str">
            <v>Bea</v>
          </cell>
          <cell r="C212" t="str">
            <v>van</v>
          </cell>
          <cell r="D212" t="str">
            <v>Oenen</v>
          </cell>
          <cell r="E212">
            <v>16296</v>
          </cell>
          <cell r="F212" t="str">
            <v>Dame</v>
          </cell>
          <cell r="G212">
            <v>0</v>
          </cell>
          <cell r="H212">
            <v>14</v>
          </cell>
          <cell r="I212" t="str">
            <v>Daalmeereiland 58  _x000D_
Daalmeereiland 58</v>
          </cell>
          <cell r="J212" t="str">
            <v>1827 KX</v>
          </cell>
          <cell r="K212" t="str">
            <v>Alkmaar</v>
          </cell>
          <cell r="L212" t="str">
            <v>Nederland</v>
          </cell>
          <cell r="M212" t="str">
            <v>072-8441225</v>
          </cell>
          <cell r="N212" t="str">
            <v>0646376374</v>
          </cell>
          <cell r="O212" t="str">
            <v>beavanoenen@hotmail.com</v>
          </cell>
          <cell r="P212">
            <v>44908</v>
          </cell>
          <cell r="Q212" t="b">
            <v>0</v>
          </cell>
          <cell r="R212" t="b">
            <v>0</v>
          </cell>
          <cell r="S212" t="b">
            <v>0</v>
          </cell>
          <cell r="T212" t="b">
            <v>1</v>
          </cell>
          <cell r="U212" t="b">
            <v>0</v>
          </cell>
          <cell r="V212" t="str">
            <v>Bea van Oenen</v>
          </cell>
          <cell r="W212">
            <v>29465</v>
          </cell>
          <cell r="X212" t="e">
            <v>#N/A</v>
          </cell>
          <cell r="Y212" t="e">
            <v>#N/A</v>
          </cell>
        </row>
        <row r="213">
          <cell r="A213">
            <v>1001270</v>
          </cell>
          <cell r="B213" t="str">
            <v>Joke</v>
          </cell>
          <cell r="C213" t="str">
            <v>de</v>
          </cell>
          <cell r="D213" t="str">
            <v>Haan</v>
          </cell>
          <cell r="E213">
            <v>15949</v>
          </cell>
          <cell r="F213" t="str">
            <v>Dame</v>
          </cell>
          <cell r="G213">
            <v>0</v>
          </cell>
          <cell r="H213">
            <v>14</v>
          </cell>
          <cell r="I213" t="str">
            <v>Belgischestraat 32</v>
          </cell>
          <cell r="J213" t="str">
            <v>1502 TS</v>
          </cell>
          <cell r="K213" t="str">
            <v>Zaandam</v>
          </cell>
          <cell r="L213" t="str">
            <v>Nederland</v>
          </cell>
          <cell r="M213" t="str">
            <v>075-6178187</v>
          </cell>
          <cell r="N213" t="str">
            <v/>
          </cell>
          <cell r="O213" t="str">
            <v>j.dehaan@upcmail.nl</v>
          </cell>
          <cell r="Q213" t="b">
            <v>1</v>
          </cell>
          <cell r="R213" t="b">
            <v>0</v>
          </cell>
          <cell r="S213" t="b">
            <v>0</v>
          </cell>
          <cell r="T213" t="b">
            <v>0</v>
          </cell>
          <cell r="U213" t="b">
            <v>0</v>
          </cell>
          <cell r="V213" t="str">
            <v>Joke de Haan</v>
          </cell>
          <cell r="W213">
            <v>32799</v>
          </cell>
          <cell r="X213">
            <v>4011</v>
          </cell>
          <cell r="Y213" t="str">
            <v>SV Zaanstad</v>
          </cell>
        </row>
        <row r="214">
          <cell r="A214">
            <v>1001281</v>
          </cell>
          <cell r="B214" t="str">
            <v>Willy</v>
          </cell>
          <cell r="C214" t="str">
            <v/>
          </cell>
          <cell r="D214" t="str">
            <v>Schreuder</v>
          </cell>
          <cell r="E214">
            <v>17401</v>
          </cell>
          <cell r="F214" t="str">
            <v>Dame</v>
          </cell>
          <cell r="G214">
            <v>0</v>
          </cell>
          <cell r="H214">
            <v>14</v>
          </cell>
          <cell r="I214" t="str">
            <v>Ds Baxstraat 8</v>
          </cell>
          <cell r="J214" t="str">
            <v>1501 PV</v>
          </cell>
          <cell r="K214" t="str">
            <v>Zaandam</v>
          </cell>
          <cell r="L214" t="str">
            <v>Nederland</v>
          </cell>
          <cell r="M214" t="str">
            <v>075-6161991</v>
          </cell>
          <cell r="N214" t="str">
            <v>06-31536910</v>
          </cell>
          <cell r="O214" t="str">
            <v>b.schreuder4@chello.nl</v>
          </cell>
          <cell r="Q214" t="b">
            <v>1</v>
          </cell>
          <cell r="R214" t="b">
            <v>0</v>
          </cell>
          <cell r="S214" t="b">
            <v>0</v>
          </cell>
          <cell r="T214" t="b">
            <v>0</v>
          </cell>
          <cell r="U214" t="b">
            <v>0</v>
          </cell>
          <cell r="V214" t="str">
            <v>Willy Schreuder</v>
          </cell>
          <cell r="W214">
            <v>35339</v>
          </cell>
          <cell r="X214">
            <v>4011</v>
          </cell>
          <cell r="Y214" t="str">
            <v>SV Zaanstad</v>
          </cell>
        </row>
        <row r="215">
          <cell r="A215">
            <v>1001287</v>
          </cell>
          <cell r="B215" t="str">
            <v>Sandra</v>
          </cell>
          <cell r="C215" t="str">
            <v/>
          </cell>
          <cell r="D215" t="str">
            <v>Oostrom</v>
          </cell>
          <cell r="E215">
            <v>24549</v>
          </cell>
          <cell r="F215" t="str">
            <v>Dame</v>
          </cell>
          <cell r="G215">
            <v>0</v>
          </cell>
          <cell r="H215">
            <v>14</v>
          </cell>
          <cell r="I215" t="str">
            <v>Esdoornlaan 3</v>
          </cell>
          <cell r="J215" t="str">
            <v>1505 GE</v>
          </cell>
          <cell r="K215" t="str">
            <v>Zaandam</v>
          </cell>
          <cell r="L215" t="str">
            <v>Nederland</v>
          </cell>
          <cell r="M215" t="str">
            <v>0626158994</v>
          </cell>
          <cell r="N215" t="str">
            <v/>
          </cell>
          <cell r="O215" t="str">
            <v>oostrom@telfort.nl</v>
          </cell>
          <cell r="Q215" t="b">
            <v>0</v>
          </cell>
          <cell r="R215" t="b">
            <v>0</v>
          </cell>
          <cell r="S215" t="b">
            <v>0</v>
          </cell>
          <cell r="T215" t="b">
            <v>0</v>
          </cell>
          <cell r="U215" t="b">
            <v>0</v>
          </cell>
          <cell r="V215" t="str">
            <v>Sandra Oostrom</v>
          </cell>
          <cell r="W215">
            <v>34052</v>
          </cell>
          <cell r="X215">
            <v>4011</v>
          </cell>
          <cell r="Y215" t="str">
            <v>SV Zaanstad</v>
          </cell>
        </row>
        <row r="216">
          <cell r="A216">
            <v>1001290</v>
          </cell>
          <cell r="B216" t="str">
            <v>Marijke</v>
          </cell>
          <cell r="C216" t="str">
            <v/>
          </cell>
          <cell r="D216" t="str">
            <v>Kalf-Luub</v>
          </cell>
          <cell r="E216">
            <v>21591</v>
          </cell>
          <cell r="F216" t="str">
            <v>Dame</v>
          </cell>
          <cell r="G216">
            <v>0</v>
          </cell>
          <cell r="H216">
            <v>14</v>
          </cell>
          <cell r="I216" t="str">
            <v>F.D.Kahlenbergstr.  242</v>
          </cell>
          <cell r="J216" t="str">
            <v>1087 LL</v>
          </cell>
          <cell r="K216" t="str">
            <v>Amsterdam Oost</v>
          </cell>
          <cell r="L216" t="str">
            <v>Nederland</v>
          </cell>
          <cell r="M216" t="str">
            <v>0624639515</v>
          </cell>
          <cell r="N216" t="str">
            <v/>
          </cell>
          <cell r="O216" t="str">
            <v>simon.marijke@gmail.com</v>
          </cell>
          <cell r="Q216" t="b">
            <v>0</v>
          </cell>
          <cell r="R216" t="b">
            <v>0</v>
          </cell>
          <cell r="S216" t="b">
            <v>0</v>
          </cell>
          <cell r="T216" t="b">
            <v>0</v>
          </cell>
          <cell r="U216" t="b">
            <v>0</v>
          </cell>
          <cell r="V216" t="str">
            <v>Marijke Kalf-Luub</v>
          </cell>
          <cell r="W216">
            <v>34492</v>
          </cell>
          <cell r="X216">
            <v>4011</v>
          </cell>
          <cell r="Y216" t="str">
            <v>SV Zaanstad</v>
          </cell>
        </row>
        <row r="217">
          <cell r="A217">
            <v>1001291</v>
          </cell>
          <cell r="B217" t="str">
            <v>Julia</v>
          </cell>
          <cell r="C217" t="str">
            <v/>
          </cell>
          <cell r="D217" t="str">
            <v>Beijerbacht</v>
          </cell>
          <cell r="E217">
            <v>16413</v>
          </cell>
          <cell r="F217" t="str">
            <v>Dame</v>
          </cell>
          <cell r="G217">
            <v>0</v>
          </cell>
          <cell r="H217">
            <v>14</v>
          </cell>
          <cell r="I217" t="str">
            <v>Warnsborn 58I</v>
          </cell>
          <cell r="J217" t="str">
            <v>1025 CB</v>
          </cell>
          <cell r="K217" t="str">
            <v>Amsterdam</v>
          </cell>
          <cell r="L217" t="str">
            <v>Nederland</v>
          </cell>
          <cell r="M217" t="str">
            <v>0615484817</v>
          </cell>
          <cell r="N217" t="str">
            <v/>
          </cell>
          <cell r="O217" t="str">
            <v/>
          </cell>
          <cell r="Q217" t="b">
            <v>0</v>
          </cell>
          <cell r="R217" t="b">
            <v>0</v>
          </cell>
          <cell r="S217" t="b">
            <v>0</v>
          </cell>
          <cell r="T217" t="b">
            <v>0</v>
          </cell>
          <cell r="U217" t="b">
            <v>0</v>
          </cell>
          <cell r="V217" t="str">
            <v>Julia Beijerbacht</v>
          </cell>
          <cell r="W217">
            <v>34958</v>
          </cell>
          <cell r="X217">
            <v>4011</v>
          </cell>
          <cell r="Y217" t="str">
            <v>SV Zaanstad</v>
          </cell>
        </row>
        <row r="218">
          <cell r="A218">
            <v>1001292</v>
          </cell>
          <cell r="B218" t="str">
            <v>Tiny</v>
          </cell>
          <cell r="C218" t="str">
            <v/>
          </cell>
          <cell r="D218" t="str">
            <v>Ploeger</v>
          </cell>
          <cell r="E218">
            <v>18472</v>
          </cell>
          <cell r="F218" t="str">
            <v>Dame</v>
          </cell>
          <cell r="G218">
            <v>113.425</v>
          </cell>
          <cell r="H218">
            <v>7</v>
          </cell>
          <cell r="I218" t="str">
            <v>Uitdammer Dorpsstraat 23</v>
          </cell>
          <cell r="J218" t="str">
            <v>1154 PS</v>
          </cell>
          <cell r="K218" t="str">
            <v>Uitdam</v>
          </cell>
          <cell r="L218" t="str">
            <v>Nederland</v>
          </cell>
          <cell r="M218" t="str">
            <v>020-4033532</v>
          </cell>
          <cell r="N218" t="str">
            <v/>
          </cell>
          <cell r="O218" t="str">
            <v>tploeger-hop@kpnmail.nl</v>
          </cell>
          <cell r="Q218" t="b">
            <v>1</v>
          </cell>
          <cell r="R218" t="b">
            <v>0</v>
          </cell>
          <cell r="S218" t="b">
            <v>0</v>
          </cell>
          <cell r="T218" t="b">
            <v>0</v>
          </cell>
          <cell r="U218" t="b">
            <v>0</v>
          </cell>
          <cell r="V218" t="str">
            <v>Tiny Ploeger</v>
          </cell>
          <cell r="W218">
            <v>34239</v>
          </cell>
          <cell r="X218">
            <v>4011</v>
          </cell>
          <cell r="Y218" t="str">
            <v>SV Zaanstad</v>
          </cell>
        </row>
        <row r="219">
          <cell r="A219">
            <v>1001296</v>
          </cell>
          <cell r="B219" t="str">
            <v>Dick</v>
          </cell>
          <cell r="C219" t="str">
            <v/>
          </cell>
          <cell r="D219" t="str">
            <v>Eijlers</v>
          </cell>
          <cell r="E219">
            <v>33741</v>
          </cell>
          <cell r="F219" t="str">
            <v>Heer</v>
          </cell>
          <cell r="G219">
            <v>0</v>
          </cell>
          <cell r="H219">
            <v>14</v>
          </cell>
          <cell r="I219" t="str">
            <v>Clusiusstraat 91</v>
          </cell>
          <cell r="J219" t="str">
            <v>2163 JE</v>
          </cell>
          <cell r="K219" t="str">
            <v>Lisse</v>
          </cell>
          <cell r="L219" t="str">
            <v>Nederland</v>
          </cell>
          <cell r="M219" t="str">
            <v>06-31743200</v>
          </cell>
          <cell r="N219" t="str">
            <v>06-31743200</v>
          </cell>
          <cell r="O219" t="str">
            <v>dickeijlers@hotmail.com</v>
          </cell>
          <cell r="Q219" t="b">
            <v>1</v>
          </cell>
          <cell r="R219" t="b">
            <v>0</v>
          </cell>
          <cell r="S219" t="b">
            <v>0</v>
          </cell>
          <cell r="T219" t="b">
            <v>0</v>
          </cell>
          <cell r="U219" t="b">
            <v>0</v>
          </cell>
          <cell r="V219" t="str">
            <v>Dick Eijlers</v>
          </cell>
          <cell r="W219">
            <v>36428</v>
          </cell>
          <cell r="X219">
            <v>4011</v>
          </cell>
          <cell r="Y219" t="str">
            <v>SV Zaanstad</v>
          </cell>
        </row>
        <row r="220">
          <cell r="A220">
            <v>1001301</v>
          </cell>
          <cell r="B220" t="str">
            <v>Theo</v>
          </cell>
          <cell r="C220" t="str">
            <v/>
          </cell>
          <cell r="D220" t="str">
            <v>Reinders</v>
          </cell>
          <cell r="E220">
            <v>15426</v>
          </cell>
          <cell r="F220" t="str">
            <v>Heer</v>
          </cell>
          <cell r="G220">
            <v>0</v>
          </cell>
          <cell r="H220">
            <v>14</v>
          </cell>
          <cell r="I220" t="str">
            <v>Weijenbergstraat 472</v>
          </cell>
          <cell r="J220" t="str">
            <v>6431 AZ</v>
          </cell>
          <cell r="K220" t="str">
            <v>Hoensbroek</v>
          </cell>
          <cell r="L220" t="str">
            <v>Nederland</v>
          </cell>
          <cell r="M220" t="str">
            <v>045-5226251</v>
          </cell>
          <cell r="N220" t="str">
            <v/>
          </cell>
          <cell r="O220" t="str">
            <v/>
          </cell>
          <cell r="P220">
            <v>44946</v>
          </cell>
          <cell r="Q220" t="b">
            <v>0</v>
          </cell>
          <cell r="R220" t="b">
            <v>0</v>
          </cell>
          <cell r="S220" t="b">
            <v>0</v>
          </cell>
          <cell r="T220" t="b">
            <v>1</v>
          </cell>
          <cell r="U220" t="b">
            <v>0</v>
          </cell>
          <cell r="V220" t="str">
            <v>Theo Reinders</v>
          </cell>
          <cell r="W220">
            <v>35351</v>
          </cell>
          <cell r="X220" t="e">
            <v>#N/A</v>
          </cell>
          <cell r="Y220" t="e">
            <v>#N/A</v>
          </cell>
        </row>
        <row r="221">
          <cell r="A221">
            <v>1001306</v>
          </cell>
          <cell r="B221" t="str">
            <v>Guus</v>
          </cell>
          <cell r="C221" t="str">
            <v/>
          </cell>
          <cell r="D221" t="str">
            <v>Vogelaar</v>
          </cell>
          <cell r="E221">
            <v>18480</v>
          </cell>
          <cell r="F221" t="str">
            <v>Heer</v>
          </cell>
          <cell r="G221">
            <v>0</v>
          </cell>
          <cell r="H221">
            <v>14</v>
          </cell>
          <cell r="I221" t="str">
            <v>Brunsummerweg 112</v>
          </cell>
          <cell r="J221" t="str">
            <v>6373 EZ</v>
          </cell>
          <cell r="K221" t="str">
            <v>Landgraaf</v>
          </cell>
          <cell r="L221" t="str">
            <v>Nederland</v>
          </cell>
          <cell r="M221" t="str">
            <v>045-5419162</v>
          </cell>
          <cell r="N221" t="str">
            <v/>
          </cell>
          <cell r="O221" t="str">
            <v>vogelaarja@kpnplanet.nl</v>
          </cell>
          <cell r="Q221" t="b">
            <v>0</v>
          </cell>
          <cell r="R221" t="b">
            <v>0</v>
          </cell>
          <cell r="S221" t="b">
            <v>0</v>
          </cell>
          <cell r="T221" t="b">
            <v>0</v>
          </cell>
          <cell r="U221" t="b">
            <v>0</v>
          </cell>
          <cell r="V221" t="str">
            <v>Guus Vogelaar</v>
          </cell>
          <cell r="W221">
            <v>34598</v>
          </cell>
          <cell r="X221">
            <v>5008</v>
          </cell>
          <cell r="Y221" t="str">
            <v>De Schuivers '80</v>
          </cell>
        </row>
        <row r="222">
          <cell r="A222">
            <v>1001314</v>
          </cell>
          <cell r="B222" t="str">
            <v>Henk</v>
          </cell>
          <cell r="C222" t="str">
            <v/>
          </cell>
          <cell r="D222" t="str">
            <v>Stok</v>
          </cell>
          <cell r="E222">
            <v>20317</v>
          </cell>
          <cell r="F222" t="str">
            <v>Heer</v>
          </cell>
          <cell r="G222">
            <v>0</v>
          </cell>
          <cell r="H222">
            <v>14</v>
          </cell>
          <cell r="I222" t="str">
            <v>Maria van Bourgondiëstraat 14</v>
          </cell>
          <cell r="J222" t="str">
            <v>6137 HP</v>
          </cell>
          <cell r="K222" t="str">
            <v>Sittard</v>
          </cell>
          <cell r="L222" t="str">
            <v>Nederland</v>
          </cell>
          <cell r="M222" t="str">
            <v/>
          </cell>
          <cell r="N222" t="str">
            <v>06-19662604</v>
          </cell>
          <cell r="O222" t="str">
            <v>henkstok1955@outlook.com</v>
          </cell>
          <cell r="Q222" t="b">
            <v>1</v>
          </cell>
          <cell r="R222" t="b">
            <v>0</v>
          </cell>
          <cell r="S222" t="b">
            <v>0</v>
          </cell>
          <cell r="T222" t="b">
            <v>0</v>
          </cell>
          <cell r="U222" t="b">
            <v>0</v>
          </cell>
          <cell r="V222" t="str">
            <v>Henk Stok</v>
          </cell>
          <cell r="X222">
            <v>5004</v>
          </cell>
          <cell r="Y222" t="str">
            <v>SV Sittard</v>
          </cell>
        </row>
        <row r="223">
          <cell r="A223">
            <v>1001320</v>
          </cell>
          <cell r="B223" t="str">
            <v>Paula</v>
          </cell>
          <cell r="C223" t="str">
            <v/>
          </cell>
          <cell r="D223" t="str">
            <v>Maas</v>
          </cell>
          <cell r="E223">
            <v>15481</v>
          </cell>
          <cell r="F223" t="str">
            <v>Dame</v>
          </cell>
          <cell r="G223">
            <v>0</v>
          </cell>
          <cell r="H223">
            <v>14</v>
          </cell>
          <cell r="I223" t="str">
            <v>Oude Broeksittarderweg 57</v>
          </cell>
          <cell r="J223" t="str">
            <v>6131 HE</v>
          </cell>
          <cell r="K223" t="str">
            <v>Sittard</v>
          </cell>
          <cell r="L223" t="str">
            <v>Nederland</v>
          </cell>
          <cell r="M223" t="str">
            <v>046-4520140</v>
          </cell>
          <cell r="N223" t="str">
            <v/>
          </cell>
          <cell r="O223" t="str">
            <v/>
          </cell>
          <cell r="Q223" t="b">
            <v>0</v>
          </cell>
          <cell r="R223" t="b">
            <v>0</v>
          </cell>
          <cell r="S223" t="b">
            <v>0</v>
          </cell>
          <cell r="T223" t="b">
            <v>0</v>
          </cell>
          <cell r="U223" t="b">
            <v>0</v>
          </cell>
          <cell r="V223" t="str">
            <v>Paula Maas</v>
          </cell>
          <cell r="W223">
            <v>32355</v>
          </cell>
          <cell r="X223">
            <v>5004</v>
          </cell>
          <cell r="Y223" t="str">
            <v>SV Sittard</v>
          </cell>
        </row>
        <row r="224">
          <cell r="A224">
            <v>1001325</v>
          </cell>
          <cell r="B224" t="str">
            <v>Dicky</v>
          </cell>
          <cell r="C224" t="str">
            <v/>
          </cell>
          <cell r="D224" t="str">
            <v>Stok</v>
          </cell>
          <cell r="E224">
            <v>21012</v>
          </cell>
          <cell r="F224" t="str">
            <v>Dame</v>
          </cell>
          <cell r="G224">
            <v>0</v>
          </cell>
          <cell r="H224">
            <v>14</v>
          </cell>
          <cell r="I224" t="str">
            <v>Maria van Bourgondiëstraat 14</v>
          </cell>
          <cell r="J224" t="str">
            <v>6137 HP</v>
          </cell>
          <cell r="K224" t="str">
            <v>Sittard</v>
          </cell>
          <cell r="L224" t="str">
            <v>Nederland</v>
          </cell>
          <cell r="M224" t="str">
            <v/>
          </cell>
          <cell r="N224" t="str">
            <v>06-43787416</v>
          </cell>
          <cell r="O224" t="str">
            <v>dickyweersing@outlook.com</v>
          </cell>
          <cell r="Q224" t="b">
            <v>1</v>
          </cell>
          <cell r="R224" t="b">
            <v>0</v>
          </cell>
          <cell r="S224" t="b">
            <v>0</v>
          </cell>
          <cell r="T224" t="b">
            <v>0</v>
          </cell>
          <cell r="U224" t="b">
            <v>0</v>
          </cell>
          <cell r="V224" t="str">
            <v>Dicky Stok</v>
          </cell>
          <cell r="W224">
            <v>37286</v>
          </cell>
          <cell r="X224">
            <v>5004</v>
          </cell>
          <cell r="Y224" t="str">
            <v>SV Sittard</v>
          </cell>
        </row>
        <row r="225">
          <cell r="A225">
            <v>1001330</v>
          </cell>
          <cell r="B225" t="str">
            <v>Mimi</v>
          </cell>
          <cell r="C225" t="str">
            <v/>
          </cell>
          <cell r="D225" t="str">
            <v>Jansen</v>
          </cell>
          <cell r="E225">
            <v>13556</v>
          </cell>
          <cell r="F225" t="str">
            <v>Dame</v>
          </cell>
          <cell r="G225">
            <v>0</v>
          </cell>
          <cell r="H225">
            <v>14</v>
          </cell>
          <cell r="I225" t="str">
            <v>Gen. Demseystraat 16</v>
          </cell>
          <cell r="J225" t="str">
            <v>5801 XP</v>
          </cell>
          <cell r="K225" t="str">
            <v>Venray</v>
          </cell>
          <cell r="L225" t="str">
            <v>Nederland</v>
          </cell>
          <cell r="M225" t="str">
            <v>0478-561823</v>
          </cell>
          <cell r="N225" t="str">
            <v/>
          </cell>
          <cell r="O225" t="str">
            <v>jawie@home.nl</v>
          </cell>
          <cell r="Q225" t="b">
            <v>0</v>
          </cell>
          <cell r="R225" t="b">
            <v>0</v>
          </cell>
          <cell r="S225" t="b">
            <v>0</v>
          </cell>
          <cell r="T225" t="b">
            <v>1</v>
          </cell>
          <cell r="U225" t="b">
            <v>0</v>
          </cell>
          <cell r="V225" t="str">
            <v>Mimi Jansen</v>
          </cell>
          <cell r="W225">
            <v>34206</v>
          </cell>
          <cell r="X225" t="e">
            <v>#N/A</v>
          </cell>
          <cell r="Y225" t="e">
            <v>#N/A</v>
          </cell>
        </row>
        <row r="226">
          <cell r="A226">
            <v>1001331</v>
          </cell>
          <cell r="B226" t="str">
            <v>Zvonko</v>
          </cell>
          <cell r="C226" t="str">
            <v/>
          </cell>
          <cell r="D226" t="str">
            <v>Glogovsek</v>
          </cell>
          <cell r="E226">
            <v>17768</v>
          </cell>
          <cell r="F226" t="str">
            <v>Heer</v>
          </cell>
          <cell r="G226">
            <v>0</v>
          </cell>
          <cell r="H226">
            <v>14</v>
          </cell>
          <cell r="I226" t="str">
            <v>Op de Kamp 11</v>
          </cell>
          <cell r="J226" t="str">
            <v>5871 BA</v>
          </cell>
          <cell r="K226" t="str">
            <v>Broekhuizenvorst</v>
          </cell>
          <cell r="L226" t="str">
            <v>Nederland</v>
          </cell>
          <cell r="M226" t="str">
            <v>077-4632353</v>
          </cell>
          <cell r="N226" t="str">
            <v/>
          </cell>
          <cell r="O226" t="str">
            <v>theaglogovsek@ziggo.nl</v>
          </cell>
          <cell r="Q226" t="b">
            <v>1</v>
          </cell>
          <cell r="R226" t="b">
            <v>0</v>
          </cell>
          <cell r="S226" t="b">
            <v>0</v>
          </cell>
          <cell r="T226" t="b">
            <v>0</v>
          </cell>
          <cell r="U226" t="b">
            <v>0</v>
          </cell>
          <cell r="V226" t="str">
            <v>Zvonko Glogovsek</v>
          </cell>
          <cell r="X226">
            <v>5005</v>
          </cell>
          <cell r="Y226" t="str">
            <v>Sevelo '81</v>
          </cell>
        </row>
        <row r="227">
          <cell r="A227">
            <v>1001332</v>
          </cell>
          <cell r="B227" t="str">
            <v>Frank</v>
          </cell>
          <cell r="C227" t="str">
            <v/>
          </cell>
          <cell r="D227" t="str">
            <v>Nellissen</v>
          </cell>
          <cell r="E227">
            <v>25080</v>
          </cell>
          <cell r="F227" t="str">
            <v>Heer</v>
          </cell>
          <cell r="G227">
            <v>126.075</v>
          </cell>
          <cell r="H227">
            <v>6</v>
          </cell>
          <cell r="I227" t="str">
            <v>Casinoweg 175</v>
          </cell>
          <cell r="J227" t="str">
            <v>5915 EE</v>
          </cell>
          <cell r="K227" t="str">
            <v>Venlo</v>
          </cell>
          <cell r="L227" t="str">
            <v>Nederland</v>
          </cell>
          <cell r="M227" t="str">
            <v>077-3546641</v>
          </cell>
          <cell r="N227" t="str">
            <v>06-48202749</v>
          </cell>
          <cell r="O227" t="str">
            <v>frank.nellissen@home.nl</v>
          </cell>
          <cell r="Q227" t="b">
            <v>1</v>
          </cell>
          <cell r="R227" t="b">
            <v>0</v>
          </cell>
          <cell r="S227" t="b">
            <v>0</v>
          </cell>
          <cell r="T227" t="b">
            <v>0</v>
          </cell>
          <cell r="U227" t="b">
            <v>0</v>
          </cell>
          <cell r="V227" t="str">
            <v>Frank Nellissen</v>
          </cell>
          <cell r="X227">
            <v>5005</v>
          </cell>
          <cell r="Y227" t="str">
            <v>Sevelo '81</v>
          </cell>
        </row>
        <row r="228">
          <cell r="A228">
            <v>1001356</v>
          </cell>
          <cell r="B228" t="str">
            <v>Pauline</v>
          </cell>
          <cell r="C228" t="str">
            <v/>
          </cell>
          <cell r="D228" t="str">
            <v>Vaessen</v>
          </cell>
          <cell r="E228">
            <v>16057</v>
          </cell>
          <cell r="F228" t="str">
            <v>Dame</v>
          </cell>
          <cell r="G228">
            <v>0</v>
          </cell>
          <cell r="H228">
            <v>14</v>
          </cell>
          <cell r="I228" t="str">
            <v>Jupiterstraat 48</v>
          </cell>
          <cell r="J228" t="str">
            <v>6161 XG</v>
          </cell>
          <cell r="K228" t="str">
            <v>Geleen</v>
          </cell>
          <cell r="L228" t="str">
            <v>Nederland</v>
          </cell>
          <cell r="M228" t="str">
            <v>046-4744019</v>
          </cell>
          <cell r="N228" t="str">
            <v/>
          </cell>
          <cell r="O228" t="str">
            <v/>
          </cell>
          <cell r="Q228" t="b">
            <v>0</v>
          </cell>
          <cell r="R228" t="b">
            <v>0</v>
          </cell>
          <cell r="S228" t="b">
            <v>0</v>
          </cell>
          <cell r="T228" t="b">
            <v>0</v>
          </cell>
          <cell r="U228" t="b">
            <v>0</v>
          </cell>
          <cell r="V228" t="str">
            <v>Pauline Vaessen</v>
          </cell>
          <cell r="X228">
            <v>5004</v>
          </cell>
          <cell r="Y228" t="str">
            <v>SV Sittard</v>
          </cell>
        </row>
        <row r="229">
          <cell r="A229">
            <v>1001387</v>
          </cell>
          <cell r="B229" t="str">
            <v>Richard</v>
          </cell>
          <cell r="C229" t="str">
            <v/>
          </cell>
          <cell r="D229" t="str">
            <v>Konen</v>
          </cell>
          <cell r="E229">
            <v>21702</v>
          </cell>
          <cell r="F229" t="str">
            <v>Heer</v>
          </cell>
          <cell r="G229">
            <v>0</v>
          </cell>
          <cell r="H229">
            <v>14</v>
          </cell>
          <cell r="I229" t="str">
            <v>Oude Kerkstraat 59</v>
          </cell>
          <cell r="J229" t="str">
            <v>6412 XE</v>
          </cell>
          <cell r="K229" t="str">
            <v>Heerlen</v>
          </cell>
          <cell r="L229" t="str">
            <v>Nederland</v>
          </cell>
          <cell r="M229" t="str">
            <v>06-52326739</v>
          </cell>
          <cell r="N229" t="str">
            <v/>
          </cell>
          <cell r="O229" t="str">
            <v>r.hkonen@home.nl</v>
          </cell>
          <cell r="Q229" t="b">
            <v>0</v>
          </cell>
          <cell r="R229" t="b">
            <v>0</v>
          </cell>
          <cell r="S229" t="b">
            <v>0</v>
          </cell>
          <cell r="T229" t="b">
            <v>0</v>
          </cell>
          <cell r="U229" t="b">
            <v>0</v>
          </cell>
          <cell r="V229" t="str">
            <v>Richard Konen</v>
          </cell>
          <cell r="W229">
            <v>32731</v>
          </cell>
          <cell r="X229">
            <v>5008</v>
          </cell>
          <cell r="Y229" t="str">
            <v>De Schuivers '80</v>
          </cell>
        </row>
        <row r="230">
          <cell r="A230">
            <v>1001389</v>
          </cell>
          <cell r="B230" t="str">
            <v>Ronald</v>
          </cell>
          <cell r="C230" t="str">
            <v/>
          </cell>
          <cell r="D230" t="str">
            <v>Konen</v>
          </cell>
          <cell r="E230">
            <v>22329</v>
          </cell>
          <cell r="F230" t="str">
            <v>Heer</v>
          </cell>
          <cell r="G230">
            <v>0</v>
          </cell>
          <cell r="H230">
            <v>14</v>
          </cell>
          <cell r="I230" t="str">
            <v>Hovenstraat 74</v>
          </cell>
          <cell r="J230" t="str">
            <v>6374 HE</v>
          </cell>
          <cell r="K230" t="str">
            <v>Landgraaf</v>
          </cell>
          <cell r="L230" t="str">
            <v>Nederland</v>
          </cell>
          <cell r="M230" t="str">
            <v>045-5319954</v>
          </cell>
          <cell r="N230" t="str">
            <v/>
          </cell>
          <cell r="O230" t="str">
            <v>rsj.konen@home.nl</v>
          </cell>
          <cell r="Q230" t="b">
            <v>0</v>
          </cell>
          <cell r="R230" t="b">
            <v>0</v>
          </cell>
          <cell r="S230" t="b">
            <v>0</v>
          </cell>
          <cell r="T230" t="b">
            <v>0</v>
          </cell>
          <cell r="U230" t="b">
            <v>0</v>
          </cell>
          <cell r="V230" t="str">
            <v>Ronald Konen</v>
          </cell>
          <cell r="W230">
            <v>35079</v>
          </cell>
          <cell r="X230">
            <v>5008</v>
          </cell>
          <cell r="Y230" t="str">
            <v>De Schuivers '80</v>
          </cell>
        </row>
        <row r="231">
          <cell r="A231">
            <v>1001390</v>
          </cell>
          <cell r="B231" t="str">
            <v>Hub</v>
          </cell>
          <cell r="C231" t="str">
            <v>van</v>
          </cell>
          <cell r="D231" t="str">
            <v>Amersfoort</v>
          </cell>
          <cell r="E231">
            <v>15082</v>
          </cell>
          <cell r="F231" t="str">
            <v>Heer</v>
          </cell>
          <cell r="G231">
            <v>0</v>
          </cell>
          <cell r="H231">
            <v>14</v>
          </cell>
          <cell r="I231" t="str">
            <v>Maarten Trompstraat 15</v>
          </cell>
          <cell r="J231" t="str">
            <v>6372 VN</v>
          </cell>
          <cell r="K231" t="str">
            <v>Landgraaf</v>
          </cell>
          <cell r="L231" t="str">
            <v>Nederland</v>
          </cell>
          <cell r="M231" t="str">
            <v>045-5420008</v>
          </cell>
          <cell r="N231" t="str">
            <v/>
          </cell>
          <cell r="O231" t="str">
            <v>hub.geertje@home.nl</v>
          </cell>
          <cell r="Q231" t="b">
            <v>0</v>
          </cell>
          <cell r="R231" t="b">
            <v>0</v>
          </cell>
          <cell r="S231" t="b">
            <v>0</v>
          </cell>
          <cell r="T231" t="b">
            <v>0</v>
          </cell>
          <cell r="U231" t="b">
            <v>0</v>
          </cell>
          <cell r="V231" t="str">
            <v>Hub van Amersfoort</v>
          </cell>
          <cell r="W231">
            <v>36251</v>
          </cell>
          <cell r="X231">
            <v>5008</v>
          </cell>
          <cell r="Y231" t="str">
            <v>De Schuivers '80</v>
          </cell>
        </row>
        <row r="232">
          <cell r="A232">
            <v>1001393</v>
          </cell>
          <cell r="B232" t="str">
            <v>Marianna</v>
          </cell>
          <cell r="C232" t="str">
            <v/>
          </cell>
          <cell r="D232" t="str">
            <v>Krans-Nowak</v>
          </cell>
          <cell r="E232">
            <v>20281</v>
          </cell>
          <cell r="F232" t="str">
            <v>Dame</v>
          </cell>
          <cell r="G232">
            <v>0</v>
          </cell>
          <cell r="H232">
            <v>14</v>
          </cell>
          <cell r="I232" t="str">
            <v>Neerbraak 20</v>
          </cell>
          <cell r="J232" t="str">
            <v>6372 MT</v>
          </cell>
          <cell r="K232" t="str">
            <v>Landgraaf</v>
          </cell>
          <cell r="L232" t="str">
            <v>Nederland</v>
          </cell>
          <cell r="M232" t="str">
            <v/>
          </cell>
          <cell r="N232" t="str">
            <v/>
          </cell>
          <cell r="O232" t="str">
            <v/>
          </cell>
          <cell r="Q232" t="b">
            <v>0</v>
          </cell>
          <cell r="R232" t="b">
            <v>0</v>
          </cell>
          <cell r="S232" t="b">
            <v>0</v>
          </cell>
          <cell r="T232" t="b">
            <v>0</v>
          </cell>
          <cell r="U232" t="b">
            <v>0</v>
          </cell>
          <cell r="V232" t="str">
            <v>Marianna Krans-Nowak</v>
          </cell>
          <cell r="W232">
            <v>38602</v>
          </cell>
          <cell r="X232">
            <v>5008</v>
          </cell>
          <cell r="Y232" t="str">
            <v>De Schuivers '80</v>
          </cell>
        </row>
        <row r="233">
          <cell r="A233">
            <v>1001398</v>
          </cell>
          <cell r="B233" t="str">
            <v>Monique</v>
          </cell>
          <cell r="C233" t="str">
            <v/>
          </cell>
          <cell r="D233" t="str">
            <v>Konen-v.d. Berg</v>
          </cell>
          <cell r="E233">
            <v>24991</v>
          </cell>
          <cell r="F233" t="str">
            <v>Dame</v>
          </cell>
          <cell r="G233">
            <v>0</v>
          </cell>
          <cell r="H233">
            <v>14</v>
          </cell>
          <cell r="I233" t="str">
            <v>Hovenstraat 74</v>
          </cell>
          <cell r="J233" t="str">
            <v>6374 HE</v>
          </cell>
          <cell r="K233" t="str">
            <v>Landgraaf</v>
          </cell>
          <cell r="L233" t="str">
            <v>Nederland</v>
          </cell>
          <cell r="M233" t="str">
            <v>045-5319954</v>
          </cell>
          <cell r="N233" t="str">
            <v/>
          </cell>
          <cell r="O233" t="str">
            <v/>
          </cell>
          <cell r="Q233" t="b">
            <v>0</v>
          </cell>
          <cell r="R233" t="b">
            <v>0</v>
          </cell>
          <cell r="S233" t="b">
            <v>0</v>
          </cell>
          <cell r="T233" t="b">
            <v>0</v>
          </cell>
          <cell r="U233" t="b">
            <v>0</v>
          </cell>
          <cell r="V233" t="str">
            <v>Monique Konen-v.d. Berg</v>
          </cell>
          <cell r="W233">
            <v>35079</v>
          </cell>
          <cell r="X233">
            <v>5008</v>
          </cell>
          <cell r="Y233" t="str">
            <v>De Schuivers '80</v>
          </cell>
        </row>
        <row r="234">
          <cell r="A234">
            <v>1001400</v>
          </cell>
          <cell r="B234" t="str">
            <v>Nettie</v>
          </cell>
          <cell r="C234" t="str">
            <v/>
          </cell>
          <cell r="D234" t="str">
            <v>Franssen</v>
          </cell>
          <cell r="E234">
            <v>19340</v>
          </cell>
          <cell r="F234" t="str">
            <v>Dame</v>
          </cell>
          <cell r="G234">
            <v>0</v>
          </cell>
          <cell r="H234">
            <v>14</v>
          </cell>
          <cell r="I234" t="str">
            <v>Mijnlamp 5</v>
          </cell>
          <cell r="J234" t="str">
            <v>6372 NK</v>
          </cell>
          <cell r="K234" t="str">
            <v>Landgraaf</v>
          </cell>
          <cell r="L234" t="str">
            <v>Nederland</v>
          </cell>
          <cell r="M234" t="str">
            <v>045-5326572</v>
          </cell>
          <cell r="N234" t="str">
            <v/>
          </cell>
          <cell r="O234" t="str">
            <v/>
          </cell>
          <cell r="Q234" t="b">
            <v>0</v>
          </cell>
          <cell r="R234" t="b">
            <v>0</v>
          </cell>
          <cell r="S234" t="b">
            <v>0</v>
          </cell>
          <cell r="T234" t="b">
            <v>0</v>
          </cell>
          <cell r="U234" t="b">
            <v>0</v>
          </cell>
          <cell r="V234" t="str">
            <v>Nettie Franssen</v>
          </cell>
          <cell r="W234">
            <v>36533</v>
          </cell>
          <cell r="X234">
            <v>5008</v>
          </cell>
          <cell r="Y234" t="str">
            <v>De Schuivers '80</v>
          </cell>
        </row>
        <row r="235">
          <cell r="A235">
            <v>1001401</v>
          </cell>
          <cell r="B235" t="str">
            <v>Geertje</v>
          </cell>
          <cell r="C235" t="str">
            <v>van</v>
          </cell>
          <cell r="D235" t="str">
            <v>Amersfoort</v>
          </cell>
          <cell r="E235">
            <v>15377</v>
          </cell>
          <cell r="F235" t="str">
            <v>Dame</v>
          </cell>
          <cell r="G235">
            <v>0</v>
          </cell>
          <cell r="H235">
            <v>14</v>
          </cell>
          <cell r="I235" t="str">
            <v>Maarten Trompstraat 15</v>
          </cell>
          <cell r="J235" t="str">
            <v>6372 VN</v>
          </cell>
          <cell r="K235" t="str">
            <v>Landgraaf</v>
          </cell>
          <cell r="L235" t="str">
            <v>Nederland</v>
          </cell>
          <cell r="M235" t="str">
            <v>045-5420008</v>
          </cell>
          <cell r="N235" t="str">
            <v/>
          </cell>
          <cell r="O235" t="str">
            <v/>
          </cell>
          <cell r="Q235" t="b">
            <v>0</v>
          </cell>
          <cell r="R235" t="b">
            <v>0</v>
          </cell>
          <cell r="S235" t="b">
            <v>0</v>
          </cell>
          <cell r="T235" t="b">
            <v>0</v>
          </cell>
          <cell r="U235" t="b">
            <v>0</v>
          </cell>
          <cell r="V235" t="str">
            <v>Geertje van Amersfoort</v>
          </cell>
          <cell r="W235">
            <v>35927</v>
          </cell>
          <cell r="X235">
            <v>5008</v>
          </cell>
          <cell r="Y235" t="str">
            <v>De Schuivers '80</v>
          </cell>
        </row>
        <row r="236">
          <cell r="A236">
            <v>1001405</v>
          </cell>
          <cell r="B236" t="str">
            <v>Frans</v>
          </cell>
          <cell r="C236" t="str">
            <v/>
          </cell>
          <cell r="D236" t="str">
            <v>Geurts</v>
          </cell>
          <cell r="E236">
            <v>21722</v>
          </cell>
          <cell r="F236" t="str">
            <v>Heer</v>
          </cell>
          <cell r="G236">
            <v>0</v>
          </cell>
          <cell r="H236">
            <v>14</v>
          </cell>
          <cell r="I236" t="str">
            <v>Veltumse Kleffen 236</v>
          </cell>
          <cell r="J236" t="str">
            <v>5801 SM</v>
          </cell>
          <cell r="K236" t="str">
            <v>Venray</v>
          </cell>
          <cell r="L236" t="str">
            <v>Nederland</v>
          </cell>
          <cell r="M236" t="str">
            <v>0478-587307</v>
          </cell>
          <cell r="N236" t="str">
            <v/>
          </cell>
          <cell r="O236" t="str">
            <v/>
          </cell>
          <cell r="Q236" t="b">
            <v>0</v>
          </cell>
          <cell r="R236" t="b">
            <v>0</v>
          </cell>
          <cell r="S236" t="b">
            <v>0</v>
          </cell>
          <cell r="T236" t="b">
            <v>0</v>
          </cell>
          <cell r="U236" t="b">
            <v>0</v>
          </cell>
          <cell r="V236" t="str">
            <v>Frans Geurts</v>
          </cell>
          <cell r="W236">
            <v>38756</v>
          </cell>
          <cell r="X236">
            <v>5012</v>
          </cell>
          <cell r="Y236" t="str">
            <v>I.S.B.V. Venray eo</v>
          </cell>
        </row>
        <row r="237">
          <cell r="A237">
            <v>1001406</v>
          </cell>
          <cell r="B237" t="str">
            <v>Ben</v>
          </cell>
          <cell r="C237" t="str">
            <v/>
          </cell>
          <cell r="D237" t="str">
            <v>Rongen</v>
          </cell>
          <cell r="E237">
            <v>24276</v>
          </cell>
          <cell r="F237" t="str">
            <v>Heer</v>
          </cell>
          <cell r="G237">
            <v>0</v>
          </cell>
          <cell r="H237">
            <v>14</v>
          </cell>
          <cell r="I237" t="str">
            <v>Haammakerstraat 36</v>
          </cell>
          <cell r="J237" t="str">
            <v>5801 TB</v>
          </cell>
          <cell r="K237" t="str">
            <v>Venray</v>
          </cell>
          <cell r="L237" t="str">
            <v>Nederland</v>
          </cell>
          <cell r="M237" t="str">
            <v>0478-589237</v>
          </cell>
          <cell r="N237" t="str">
            <v/>
          </cell>
          <cell r="O237" t="str">
            <v>rongen@hetnet.nl</v>
          </cell>
          <cell r="Q237" t="b">
            <v>1</v>
          </cell>
          <cell r="R237" t="b">
            <v>0</v>
          </cell>
          <cell r="S237" t="b">
            <v>0</v>
          </cell>
          <cell r="T237" t="b">
            <v>0</v>
          </cell>
          <cell r="U237" t="b">
            <v>0</v>
          </cell>
          <cell r="V237" t="str">
            <v>Ben Rongen</v>
          </cell>
          <cell r="W237">
            <v>34703</v>
          </cell>
          <cell r="X237">
            <v>5012</v>
          </cell>
          <cell r="Y237" t="str">
            <v>I.S.B.V. Venray eo</v>
          </cell>
        </row>
        <row r="238">
          <cell r="A238">
            <v>1001409</v>
          </cell>
          <cell r="B238" t="str">
            <v>Truus</v>
          </cell>
          <cell r="C238" t="str">
            <v/>
          </cell>
          <cell r="D238" t="str">
            <v>Schoeber</v>
          </cell>
          <cell r="E238">
            <v>20353</v>
          </cell>
          <cell r="F238" t="str">
            <v>Dame</v>
          </cell>
          <cell r="G238">
            <v>0</v>
          </cell>
          <cell r="H238">
            <v>14</v>
          </cell>
          <cell r="I238" t="str">
            <v>Stuksbeemden 101</v>
          </cell>
          <cell r="J238" t="str">
            <v>5961 LK</v>
          </cell>
          <cell r="K238" t="str">
            <v>Horst</v>
          </cell>
          <cell r="L238" t="str">
            <v>Nederland</v>
          </cell>
          <cell r="M238" t="str">
            <v>06-25544275</v>
          </cell>
          <cell r="N238" t="str">
            <v/>
          </cell>
          <cell r="O238" t="str">
            <v>rongen@hetnet.nl</v>
          </cell>
          <cell r="Q238" t="b">
            <v>1</v>
          </cell>
          <cell r="R238" t="b">
            <v>0</v>
          </cell>
          <cell r="S238" t="b">
            <v>0</v>
          </cell>
          <cell r="T238" t="b">
            <v>0</v>
          </cell>
          <cell r="U238" t="b">
            <v>0</v>
          </cell>
          <cell r="V238" t="str">
            <v>Truus Schoeber</v>
          </cell>
          <cell r="W238">
            <v>36730</v>
          </cell>
          <cell r="X238">
            <v>5012</v>
          </cell>
          <cell r="Y238" t="str">
            <v>I.S.B.V. Venray eo</v>
          </cell>
        </row>
        <row r="239">
          <cell r="A239">
            <v>1001420</v>
          </cell>
          <cell r="B239" t="str">
            <v>Piet</v>
          </cell>
          <cell r="C239" t="str">
            <v/>
          </cell>
          <cell r="D239" t="str">
            <v>Hermans</v>
          </cell>
          <cell r="E239">
            <v>19064</v>
          </cell>
          <cell r="F239" t="str">
            <v>Heer</v>
          </cell>
          <cell r="G239">
            <v>0</v>
          </cell>
          <cell r="H239">
            <v>14</v>
          </cell>
          <cell r="I239" t="str">
            <v>Luitstraat 11</v>
          </cell>
          <cell r="J239" t="str">
            <v>5802 NA</v>
          </cell>
          <cell r="K239" t="str">
            <v>Venray</v>
          </cell>
          <cell r="L239" t="str">
            <v>Nederland</v>
          </cell>
          <cell r="M239" t="str">
            <v>0478-586364</v>
          </cell>
          <cell r="N239" t="str">
            <v/>
          </cell>
          <cell r="O239" t="str">
            <v>pietmarijhermans@home.nl</v>
          </cell>
          <cell r="P239">
            <v>44811</v>
          </cell>
          <cell r="Q239" t="b">
            <v>0</v>
          </cell>
          <cell r="R239" t="b">
            <v>0</v>
          </cell>
          <cell r="S239" t="b">
            <v>0</v>
          </cell>
          <cell r="T239" t="b">
            <v>1</v>
          </cell>
          <cell r="U239" t="b">
            <v>0</v>
          </cell>
          <cell r="V239" t="str">
            <v>Piet Hermans</v>
          </cell>
          <cell r="W239">
            <v>37538</v>
          </cell>
          <cell r="X239" t="e">
            <v>#N/A</v>
          </cell>
          <cell r="Y239" t="e">
            <v>#N/A</v>
          </cell>
        </row>
        <row r="240">
          <cell r="A240">
            <v>1001421</v>
          </cell>
          <cell r="B240" t="str">
            <v>Jan</v>
          </cell>
          <cell r="C240" t="str">
            <v/>
          </cell>
          <cell r="D240" t="str">
            <v>Pijpers</v>
          </cell>
          <cell r="E240">
            <v>18487</v>
          </cell>
          <cell r="F240" t="str">
            <v>Heer</v>
          </cell>
          <cell r="G240">
            <v>0</v>
          </cell>
          <cell r="H240">
            <v>14</v>
          </cell>
          <cell r="I240" t="str">
            <v>Vicarieweg 5</v>
          </cell>
          <cell r="J240" t="str">
            <v>5809 BP</v>
          </cell>
          <cell r="K240" t="str">
            <v>Leunen</v>
          </cell>
          <cell r="L240" t="str">
            <v>Nederland</v>
          </cell>
          <cell r="M240" t="str">
            <v>0478-854016</v>
          </cell>
          <cell r="N240" t="str">
            <v/>
          </cell>
          <cell r="O240" t="str">
            <v/>
          </cell>
          <cell r="Q240" t="b">
            <v>1</v>
          </cell>
          <cell r="R240" t="b">
            <v>0</v>
          </cell>
          <cell r="S240" t="b">
            <v>0</v>
          </cell>
          <cell r="T240" t="b">
            <v>0</v>
          </cell>
          <cell r="U240" t="b">
            <v>0</v>
          </cell>
          <cell r="V240" t="str">
            <v>Jan Pijpers</v>
          </cell>
          <cell r="W240">
            <v>34703</v>
          </cell>
          <cell r="X240">
            <v>5012</v>
          </cell>
          <cell r="Y240" t="str">
            <v>I.S.B.V. Venray eo</v>
          </cell>
        </row>
        <row r="241">
          <cell r="A241">
            <v>1001423</v>
          </cell>
          <cell r="B241" t="str">
            <v>Bas</v>
          </cell>
          <cell r="C241" t="str">
            <v/>
          </cell>
          <cell r="D241" t="str">
            <v>Pastors</v>
          </cell>
          <cell r="E241">
            <v>25453</v>
          </cell>
          <cell r="F241" t="str">
            <v>Heer</v>
          </cell>
          <cell r="G241">
            <v>0</v>
          </cell>
          <cell r="H241">
            <v>14</v>
          </cell>
          <cell r="I241" t="str">
            <v>Irenestraat 15</v>
          </cell>
          <cell r="J241" t="str">
            <v>5825 CA</v>
          </cell>
          <cell r="K241" t="str">
            <v>Overloon</v>
          </cell>
          <cell r="L241" t="str">
            <v>Nederland</v>
          </cell>
          <cell r="M241" t="str">
            <v>0478-641857</v>
          </cell>
          <cell r="N241" t="str">
            <v/>
          </cell>
          <cell r="O241" t="str">
            <v/>
          </cell>
          <cell r="Q241" t="b">
            <v>1</v>
          </cell>
          <cell r="R241" t="b">
            <v>0</v>
          </cell>
          <cell r="S241" t="b">
            <v>0</v>
          </cell>
          <cell r="T241" t="b">
            <v>0</v>
          </cell>
          <cell r="U241" t="b">
            <v>0</v>
          </cell>
          <cell r="V241" t="str">
            <v>Bas Pastors</v>
          </cell>
          <cell r="W241">
            <v>33136</v>
          </cell>
          <cell r="X241">
            <v>5012</v>
          </cell>
          <cell r="Y241" t="str">
            <v>I.S.B.V. Venray eo</v>
          </cell>
        </row>
        <row r="242">
          <cell r="A242">
            <v>1001425</v>
          </cell>
          <cell r="B242" t="str">
            <v>Marjan</v>
          </cell>
          <cell r="C242" t="str">
            <v/>
          </cell>
          <cell r="D242" t="str">
            <v>Litjens</v>
          </cell>
          <cell r="E242">
            <v>24976</v>
          </cell>
          <cell r="F242" t="str">
            <v>Dame</v>
          </cell>
          <cell r="G242">
            <v>0</v>
          </cell>
          <cell r="H242">
            <v>14</v>
          </cell>
          <cell r="I242" t="str">
            <v>Deken Creemersstraat 73G</v>
          </cell>
          <cell r="J242" t="str">
            <v>5961 JN</v>
          </cell>
          <cell r="K242" t="str">
            <v>Horst</v>
          </cell>
          <cell r="L242" t="str">
            <v>Nederland</v>
          </cell>
          <cell r="M242" t="str">
            <v/>
          </cell>
          <cell r="N242" t="str">
            <v>06-51260616</v>
          </cell>
          <cell r="O242" t="str">
            <v>m.litjens1@ziggo.nl</v>
          </cell>
          <cell r="Q242" t="b">
            <v>1</v>
          </cell>
          <cell r="R242" t="b">
            <v>0</v>
          </cell>
          <cell r="S242" t="b">
            <v>0</v>
          </cell>
          <cell r="T242" t="b">
            <v>0</v>
          </cell>
          <cell r="U242" t="b">
            <v>0</v>
          </cell>
          <cell r="V242" t="str">
            <v>Marjan Litjens</v>
          </cell>
          <cell r="X242">
            <v>5012</v>
          </cell>
          <cell r="Y242" t="str">
            <v>I.S.B.V. Venray eo</v>
          </cell>
        </row>
        <row r="243">
          <cell r="A243">
            <v>1001429</v>
          </cell>
          <cell r="B243" t="str">
            <v>Mat</v>
          </cell>
          <cell r="C243" t="str">
            <v/>
          </cell>
          <cell r="D243" t="str">
            <v>Klaassens</v>
          </cell>
          <cell r="E243">
            <v>24435</v>
          </cell>
          <cell r="F243" t="str">
            <v>Heer</v>
          </cell>
          <cell r="G243">
            <v>0</v>
          </cell>
          <cell r="H243">
            <v>14</v>
          </cell>
          <cell r="I243" t="str">
            <v>De Vlies 6</v>
          </cell>
          <cell r="J243" t="str">
            <v>5814 AH</v>
          </cell>
          <cell r="K243" t="str">
            <v>Veulen</v>
          </cell>
          <cell r="L243" t="str">
            <v>Nederland</v>
          </cell>
          <cell r="M243" t="str">
            <v>0478-514736</v>
          </cell>
          <cell r="N243" t="str">
            <v/>
          </cell>
          <cell r="O243" t="str">
            <v>matenmary@gmail.com</v>
          </cell>
          <cell r="Q243" t="b">
            <v>1</v>
          </cell>
          <cell r="R243" t="b">
            <v>0</v>
          </cell>
          <cell r="S243" t="b">
            <v>0</v>
          </cell>
          <cell r="T243" t="b">
            <v>0</v>
          </cell>
          <cell r="U243" t="b">
            <v>0</v>
          </cell>
          <cell r="V243" t="str">
            <v>Mat Klaassens</v>
          </cell>
          <cell r="W243">
            <v>35786</v>
          </cell>
          <cell r="X243">
            <v>5012</v>
          </cell>
          <cell r="Y243" t="str">
            <v>I.S.B.V. Venray eo</v>
          </cell>
        </row>
        <row r="244">
          <cell r="A244">
            <v>1001434</v>
          </cell>
          <cell r="B244" t="str">
            <v>Germy</v>
          </cell>
          <cell r="C244" t="str">
            <v/>
          </cell>
          <cell r="D244" t="str">
            <v>Joosten</v>
          </cell>
          <cell r="E244">
            <v>23876</v>
          </cell>
          <cell r="F244" t="str">
            <v>Dame</v>
          </cell>
          <cell r="G244">
            <v>0</v>
          </cell>
          <cell r="H244">
            <v>14</v>
          </cell>
          <cell r="I244" t="str">
            <v>Sleutelbloem 63</v>
          </cell>
          <cell r="J244" t="str">
            <v>5803 KG</v>
          </cell>
          <cell r="K244" t="str">
            <v>Venray</v>
          </cell>
          <cell r="L244" t="str">
            <v>Nederland</v>
          </cell>
          <cell r="M244" t="str">
            <v>06-40222447</v>
          </cell>
          <cell r="N244" t="str">
            <v/>
          </cell>
          <cell r="O244" t="str">
            <v/>
          </cell>
          <cell r="Q244" t="b">
            <v>0</v>
          </cell>
          <cell r="R244" t="b">
            <v>0</v>
          </cell>
          <cell r="S244" t="b">
            <v>0</v>
          </cell>
          <cell r="T244" t="b">
            <v>0</v>
          </cell>
          <cell r="U244" t="b">
            <v>0</v>
          </cell>
          <cell r="V244" t="str">
            <v>Germy Joosten</v>
          </cell>
          <cell r="W244">
            <v>35312</v>
          </cell>
          <cell r="X244">
            <v>5012</v>
          </cell>
          <cell r="Y244" t="str">
            <v>I.S.B.V. Venray eo</v>
          </cell>
        </row>
        <row r="245">
          <cell r="A245">
            <v>1001436</v>
          </cell>
          <cell r="B245" t="str">
            <v>Patrick</v>
          </cell>
          <cell r="C245" t="str">
            <v/>
          </cell>
          <cell r="D245" t="str">
            <v>Haring</v>
          </cell>
          <cell r="E245">
            <v>24383</v>
          </cell>
          <cell r="F245" t="str">
            <v>Heer</v>
          </cell>
          <cell r="G245">
            <v>144.02500000000001</v>
          </cell>
          <cell r="H245">
            <v>1</v>
          </cell>
          <cell r="I245" t="str">
            <v>Vondelwende 38</v>
          </cell>
          <cell r="J245" t="str">
            <v>2182 VV</v>
          </cell>
          <cell r="K245" t="str">
            <v>Hillegom</v>
          </cell>
          <cell r="L245" t="str">
            <v>Nederland</v>
          </cell>
          <cell r="M245" t="str">
            <v>0252-525897</v>
          </cell>
          <cell r="N245" t="str">
            <v>06-23787943</v>
          </cell>
          <cell r="O245" t="str">
            <v>patrickharing66@gmail.com</v>
          </cell>
          <cell r="Q245" t="b">
            <v>1</v>
          </cell>
          <cell r="R245" t="b">
            <v>0</v>
          </cell>
          <cell r="S245" t="b">
            <v>0</v>
          </cell>
          <cell r="T245" t="b">
            <v>0</v>
          </cell>
          <cell r="U245" t="b">
            <v>0</v>
          </cell>
          <cell r="V245" t="str">
            <v>Patrick Haring</v>
          </cell>
          <cell r="W245">
            <v>38301</v>
          </cell>
          <cell r="X245">
            <v>4001</v>
          </cell>
          <cell r="Y245" t="str">
            <v>SV Aalsmeer</v>
          </cell>
        </row>
        <row r="246">
          <cell r="A246">
            <v>1001446</v>
          </cell>
          <cell r="B246" t="str">
            <v>Klaas</v>
          </cell>
          <cell r="C246" t="str">
            <v/>
          </cell>
          <cell r="D246" t="str">
            <v>Rorije</v>
          </cell>
          <cell r="E246">
            <v>17637</v>
          </cell>
          <cell r="F246" t="str">
            <v>Heer</v>
          </cell>
          <cell r="G246">
            <v>144.22499999999999</v>
          </cell>
          <cell r="H246">
            <v>1</v>
          </cell>
          <cell r="I246" t="str">
            <v>Acacialaan 52</v>
          </cell>
          <cell r="J246" t="str">
            <v>8181 GL</v>
          </cell>
          <cell r="K246" t="str">
            <v>Heerde</v>
          </cell>
          <cell r="L246" t="str">
            <v>Nederland</v>
          </cell>
          <cell r="M246" t="str">
            <v>0578-695842</v>
          </cell>
          <cell r="N246" t="str">
            <v/>
          </cell>
          <cell r="O246" t="str">
            <v/>
          </cell>
          <cell r="Q246" t="b">
            <v>1</v>
          </cell>
          <cell r="R246" t="b">
            <v>0</v>
          </cell>
          <cell r="S246" t="b">
            <v>0</v>
          </cell>
          <cell r="T246" t="b">
            <v>0</v>
          </cell>
          <cell r="U246" t="b">
            <v>0</v>
          </cell>
          <cell r="V246" t="str">
            <v>Klaas Rorije</v>
          </cell>
          <cell r="W246">
            <v>32355</v>
          </cell>
          <cell r="X246">
            <v>6002</v>
          </cell>
          <cell r="Y246" t="str">
            <v>Wezep eo</v>
          </cell>
        </row>
        <row r="247">
          <cell r="A247">
            <v>1001448</v>
          </cell>
          <cell r="B247" t="str">
            <v>Paul</v>
          </cell>
          <cell r="C247" t="str">
            <v/>
          </cell>
          <cell r="D247" t="str">
            <v>Rorije</v>
          </cell>
          <cell r="E247">
            <v>20164</v>
          </cell>
          <cell r="F247" t="str">
            <v>Heer</v>
          </cell>
          <cell r="G247">
            <v>136.5</v>
          </cell>
          <cell r="H247">
            <v>4</v>
          </cell>
          <cell r="I247" t="str">
            <v>Lupineweg 21</v>
          </cell>
          <cell r="J247" t="str">
            <v>8181 BW</v>
          </cell>
          <cell r="K247" t="str">
            <v>Heerde</v>
          </cell>
          <cell r="L247" t="str">
            <v>Nederland</v>
          </cell>
          <cell r="M247" t="str">
            <v/>
          </cell>
          <cell r="N247" t="str">
            <v>0613906066</v>
          </cell>
          <cell r="O247" t="str">
            <v/>
          </cell>
          <cell r="Q247" t="b">
            <v>1</v>
          </cell>
          <cell r="R247" t="b">
            <v>0</v>
          </cell>
          <cell r="S247" t="b">
            <v>0</v>
          </cell>
          <cell r="T247" t="b">
            <v>0</v>
          </cell>
          <cell r="U247" t="b">
            <v>0</v>
          </cell>
          <cell r="V247" t="str">
            <v>Paul Rorije</v>
          </cell>
          <cell r="W247">
            <v>32355</v>
          </cell>
          <cell r="X247">
            <v>6002</v>
          </cell>
          <cell r="Y247" t="str">
            <v>Wezep eo</v>
          </cell>
        </row>
        <row r="248">
          <cell r="A248">
            <v>1001451</v>
          </cell>
          <cell r="B248" t="str">
            <v>Marjolijn</v>
          </cell>
          <cell r="C248" t="str">
            <v/>
          </cell>
          <cell r="D248" t="str">
            <v>Lagendijk- Rorije</v>
          </cell>
          <cell r="E248">
            <v>30261</v>
          </cell>
          <cell r="F248" t="str">
            <v>Dame</v>
          </cell>
          <cell r="G248">
            <v>0</v>
          </cell>
          <cell r="H248">
            <v>14</v>
          </cell>
          <cell r="I248" t="str">
            <v>Duisterestraat 10</v>
          </cell>
          <cell r="J248" t="str">
            <v>8181 CL</v>
          </cell>
          <cell r="K248" t="str">
            <v>Heerde</v>
          </cell>
          <cell r="L248" t="str">
            <v>Nederland</v>
          </cell>
          <cell r="M248" t="str">
            <v/>
          </cell>
          <cell r="N248" t="str">
            <v>0641668714</v>
          </cell>
          <cell r="O248" t="str">
            <v/>
          </cell>
          <cell r="Q248" t="b">
            <v>1</v>
          </cell>
          <cell r="R248" t="b">
            <v>0</v>
          </cell>
          <cell r="S248" t="b">
            <v>0</v>
          </cell>
          <cell r="T248" t="b">
            <v>0</v>
          </cell>
          <cell r="U248" t="b">
            <v>0</v>
          </cell>
          <cell r="V248" t="str">
            <v>Marjolijn Lagendijk- Rorije</v>
          </cell>
          <cell r="W248">
            <v>37676</v>
          </cell>
          <cell r="X248">
            <v>6002</v>
          </cell>
          <cell r="Y248" t="str">
            <v>Wezep eo</v>
          </cell>
        </row>
        <row r="249">
          <cell r="A249">
            <v>1001501</v>
          </cell>
          <cell r="B249" t="str">
            <v>Demi</v>
          </cell>
          <cell r="C249" t="str">
            <v/>
          </cell>
          <cell r="D249" t="str">
            <v>Willems</v>
          </cell>
          <cell r="E249">
            <v>33060</v>
          </cell>
          <cell r="F249" t="str">
            <v>Heer</v>
          </cell>
          <cell r="G249">
            <v>130.77500000000001</v>
          </cell>
          <cell r="H249">
            <v>5</v>
          </cell>
          <cell r="I249" t="str">
            <v>Hessel Mulertstraat 22-309</v>
          </cell>
          <cell r="J249" t="str">
            <v>7731 CL</v>
          </cell>
          <cell r="K249" t="str">
            <v>Ommen</v>
          </cell>
          <cell r="L249" t="str">
            <v>Nederland</v>
          </cell>
          <cell r="M249" t="str">
            <v>052-9462124</v>
          </cell>
          <cell r="N249" t="str">
            <v/>
          </cell>
          <cell r="O249" t="str">
            <v/>
          </cell>
          <cell r="Q249" t="b">
            <v>1</v>
          </cell>
          <cell r="R249" t="b">
            <v>0</v>
          </cell>
          <cell r="S249" t="b">
            <v>0</v>
          </cell>
          <cell r="T249" t="b">
            <v>0</v>
          </cell>
          <cell r="U249" t="b">
            <v>0</v>
          </cell>
          <cell r="V249" t="str">
            <v>Demi Willems</v>
          </cell>
          <cell r="W249">
            <v>37943</v>
          </cell>
          <cell r="X249">
            <v>6015</v>
          </cell>
          <cell r="Y249" t="str">
            <v>SV Dedemsvaart eo</v>
          </cell>
        </row>
        <row r="250">
          <cell r="A250">
            <v>1001526</v>
          </cell>
          <cell r="B250" t="str">
            <v>Hennie</v>
          </cell>
          <cell r="C250" t="str">
            <v/>
          </cell>
          <cell r="D250" t="str">
            <v>Starke</v>
          </cell>
          <cell r="E250">
            <v>14124</v>
          </cell>
          <cell r="F250" t="str">
            <v>Dame</v>
          </cell>
          <cell r="G250">
            <v>0</v>
          </cell>
          <cell r="H250">
            <v>14</v>
          </cell>
          <cell r="I250" t="str">
            <v>Schuttevaer 97</v>
          </cell>
          <cell r="J250" t="str">
            <v>7701 DE</v>
          </cell>
          <cell r="K250" t="str">
            <v>Dedemsvaart</v>
          </cell>
          <cell r="L250" t="str">
            <v>Nederland</v>
          </cell>
          <cell r="M250" t="str">
            <v>0523-614831</v>
          </cell>
          <cell r="N250" t="str">
            <v/>
          </cell>
          <cell r="O250" t="str">
            <v/>
          </cell>
          <cell r="Q250" t="b">
            <v>0</v>
          </cell>
          <cell r="R250" t="b">
            <v>0</v>
          </cell>
          <cell r="S250" t="b">
            <v>0</v>
          </cell>
          <cell r="T250" t="b">
            <v>0</v>
          </cell>
          <cell r="U250" t="b">
            <v>0</v>
          </cell>
          <cell r="V250" t="str">
            <v>Hennie Starke</v>
          </cell>
          <cell r="W250">
            <v>32355</v>
          </cell>
          <cell r="X250">
            <v>6015</v>
          </cell>
          <cell r="Y250" t="str">
            <v>SV Dedemsvaart eo</v>
          </cell>
        </row>
        <row r="251">
          <cell r="A251">
            <v>1001530</v>
          </cell>
          <cell r="B251" t="str">
            <v>Anja</v>
          </cell>
          <cell r="C251" t="str">
            <v/>
          </cell>
          <cell r="D251" t="str">
            <v>Westerhof</v>
          </cell>
          <cell r="E251">
            <v>21859</v>
          </cell>
          <cell r="F251" t="str">
            <v>Dame</v>
          </cell>
          <cell r="G251">
            <v>0</v>
          </cell>
          <cell r="H251">
            <v>14</v>
          </cell>
          <cell r="I251" t="str">
            <v>Ds. van Diemenstraat 24</v>
          </cell>
          <cell r="J251" t="str">
            <v>7711 JM</v>
          </cell>
          <cell r="K251" t="str">
            <v>Nieuwleusen</v>
          </cell>
          <cell r="L251" t="str">
            <v>Nederland</v>
          </cell>
          <cell r="M251" t="str">
            <v>06-25557871</v>
          </cell>
          <cell r="N251" t="str">
            <v/>
          </cell>
          <cell r="O251" t="str">
            <v/>
          </cell>
          <cell r="Q251" t="b">
            <v>0</v>
          </cell>
          <cell r="R251" t="b">
            <v>0</v>
          </cell>
          <cell r="S251" t="b">
            <v>0</v>
          </cell>
          <cell r="T251" t="b">
            <v>0</v>
          </cell>
          <cell r="U251" t="b">
            <v>0</v>
          </cell>
          <cell r="V251" t="str">
            <v>Anja Westerhof</v>
          </cell>
          <cell r="W251">
            <v>32355</v>
          </cell>
          <cell r="X251">
            <v>6015</v>
          </cell>
          <cell r="Y251" t="str">
            <v>SV Dedemsvaart eo</v>
          </cell>
        </row>
        <row r="252">
          <cell r="A252">
            <v>1001533</v>
          </cell>
          <cell r="B252" t="str">
            <v>Hans</v>
          </cell>
          <cell r="C252" t="str">
            <v/>
          </cell>
          <cell r="D252" t="str">
            <v>Heusinkveld</v>
          </cell>
          <cell r="E252">
            <v>23945</v>
          </cell>
          <cell r="F252" t="str">
            <v>Heer</v>
          </cell>
          <cell r="G252">
            <v>138.15</v>
          </cell>
          <cell r="H252">
            <v>2</v>
          </cell>
          <cell r="I252" t="str">
            <v>Halteweg 40</v>
          </cell>
          <cell r="J252" t="str">
            <v>7122 MC</v>
          </cell>
          <cell r="K252" t="str">
            <v>Aalten</v>
          </cell>
          <cell r="L252" t="str">
            <v>Nederland</v>
          </cell>
          <cell r="M252" t="str">
            <v/>
          </cell>
          <cell r="N252" t="str">
            <v/>
          </cell>
          <cell r="O252" t="str">
            <v>heushans65@gmail.com</v>
          </cell>
          <cell r="Q252" t="b">
            <v>1</v>
          </cell>
          <cell r="R252" t="b">
            <v>1</v>
          </cell>
          <cell r="S252" t="b">
            <v>0</v>
          </cell>
          <cell r="T252" t="b">
            <v>0</v>
          </cell>
          <cell r="U252" t="b">
            <v>1</v>
          </cell>
          <cell r="V252" t="str">
            <v>Hans Heusinkveld</v>
          </cell>
          <cell r="W252">
            <v>35707</v>
          </cell>
          <cell r="X252">
            <v>0</v>
          </cell>
          <cell r="Y252" t="str">
            <v>Individuele leden</v>
          </cell>
        </row>
        <row r="253">
          <cell r="A253">
            <v>1001546</v>
          </cell>
          <cell r="B253" t="str">
            <v>Nedo</v>
          </cell>
          <cell r="C253" t="str">
            <v/>
          </cell>
          <cell r="D253" t="str">
            <v>Popovic</v>
          </cell>
          <cell r="E253">
            <v>18089</v>
          </cell>
          <cell r="F253" t="str">
            <v>Heer</v>
          </cell>
          <cell r="G253">
            <v>0</v>
          </cell>
          <cell r="H253">
            <v>14</v>
          </cell>
          <cell r="I253" t="str">
            <v>Parlevinkershoeve 3</v>
          </cell>
          <cell r="J253" t="str">
            <v>7326 XM</v>
          </cell>
          <cell r="K253" t="str">
            <v>Apeldoorn</v>
          </cell>
          <cell r="L253" t="str">
            <v>Nederland</v>
          </cell>
          <cell r="M253" t="str">
            <v/>
          </cell>
          <cell r="N253" t="str">
            <v/>
          </cell>
          <cell r="O253" t="str">
            <v>popovic_robert@hotmail.com</v>
          </cell>
          <cell r="Q253" t="b">
            <v>0</v>
          </cell>
          <cell r="R253" t="b">
            <v>0</v>
          </cell>
          <cell r="S253" t="b">
            <v>0</v>
          </cell>
          <cell r="T253" t="b">
            <v>0</v>
          </cell>
          <cell r="U253" t="b">
            <v>0</v>
          </cell>
          <cell r="V253" t="str">
            <v>Nedo Popovic</v>
          </cell>
          <cell r="W253">
            <v>32577</v>
          </cell>
          <cell r="X253">
            <v>6008</v>
          </cell>
          <cell r="Y253" t="str">
            <v>A.S.V. '85</v>
          </cell>
        </row>
        <row r="254">
          <cell r="A254">
            <v>1001548</v>
          </cell>
          <cell r="B254" t="str">
            <v>Rien</v>
          </cell>
          <cell r="C254" t="str">
            <v/>
          </cell>
          <cell r="D254" t="str">
            <v>Reijns</v>
          </cell>
          <cell r="E254">
            <v>14838</v>
          </cell>
          <cell r="F254" t="str">
            <v>Heer</v>
          </cell>
          <cell r="G254">
            <v>0</v>
          </cell>
          <cell r="H254">
            <v>14</v>
          </cell>
          <cell r="I254" t="str">
            <v>Deventerstraat 40b</v>
          </cell>
          <cell r="J254" t="str">
            <v>8171 AE</v>
          </cell>
          <cell r="K254" t="str">
            <v>Vaassen</v>
          </cell>
          <cell r="L254" t="str">
            <v>Nederland</v>
          </cell>
          <cell r="M254" t="str">
            <v>0578-572959</v>
          </cell>
          <cell r="N254" t="str">
            <v/>
          </cell>
          <cell r="O254" t="str">
            <v>rien@reijns.nl</v>
          </cell>
          <cell r="Q254" t="b">
            <v>0</v>
          </cell>
          <cell r="R254" t="b">
            <v>0</v>
          </cell>
          <cell r="S254" t="b">
            <v>0</v>
          </cell>
          <cell r="T254" t="b">
            <v>0</v>
          </cell>
          <cell r="U254" t="b">
            <v>0</v>
          </cell>
          <cell r="V254" t="str">
            <v>Rien Reijns</v>
          </cell>
          <cell r="W254">
            <v>31413</v>
          </cell>
          <cell r="X254">
            <v>6008</v>
          </cell>
          <cell r="Y254" t="str">
            <v>A.S.V. '85</v>
          </cell>
        </row>
        <row r="255">
          <cell r="A255">
            <v>1001559</v>
          </cell>
          <cell r="B255" t="str">
            <v>Fien</v>
          </cell>
          <cell r="C255" t="str">
            <v/>
          </cell>
          <cell r="D255" t="str">
            <v>Reijns</v>
          </cell>
          <cell r="E255">
            <v>16527</v>
          </cell>
          <cell r="F255" t="str">
            <v>Dame</v>
          </cell>
          <cell r="G255">
            <v>0</v>
          </cell>
          <cell r="H255">
            <v>14</v>
          </cell>
          <cell r="I255" t="str">
            <v>Deventerstraat 40b</v>
          </cell>
          <cell r="J255" t="str">
            <v>8171 AE</v>
          </cell>
          <cell r="K255" t="str">
            <v>Vaassen</v>
          </cell>
          <cell r="L255" t="str">
            <v>Nederland</v>
          </cell>
          <cell r="M255" t="str">
            <v>0578-572959</v>
          </cell>
          <cell r="N255" t="str">
            <v/>
          </cell>
          <cell r="O255" t="str">
            <v>rien@reijns.nl</v>
          </cell>
          <cell r="Q255" t="b">
            <v>0</v>
          </cell>
          <cell r="R255" t="b">
            <v>0</v>
          </cell>
          <cell r="S255" t="b">
            <v>0</v>
          </cell>
          <cell r="T255" t="b">
            <v>0</v>
          </cell>
          <cell r="U255" t="b">
            <v>0</v>
          </cell>
          <cell r="V255" t="str">
            <v>Fien Reijns</v>
          </cell>
          <cell r="W255">
            <v>31444</v>
          </cell>
          <cell r="X255">
            <v>6008</v>
          </cell>
          <cell r="Y255" t="str">
            <v>A.S.V. '85</v>
          </cell>
        </row>
        <row r="256">
          <cell r="A256">
            <v>1001568</v>
          </cell>
          <cell r="B256" t="str">
            <v>Aartje</v>
          </cell>
          <cell r="C256" t="str">
            <v/>
          </cell>
          <cell r="D256" t="str">
            <v>Jurriëns</v>
          </cell>
          <cell r="E256">
            <v>18512</v>
          </cell>
          <cell r="F256" t="str">
            <v>Dame</v>
          </cell>
          <cell r="G256">
            <v>0</v>
          </cell>
          <cell r="H256">
            <v>14</v>
          </cell>
          <cell r="I256" t="str">
            <v>Dotterbloem 40</v>
          </cell>
          <cell r="J256" t="str">
            <v>7322 DC</v>
          </cell>
          <cell r="K256" t="str">
            <v>Apeldoorn</v>
          </cell>
          <cell r="L256" t="str">
            <v>Nederland</v>
          </cell>
          <cell r="M256" t="str">
            <v/>
          </cell>
          <cell r="N256" t="str">
            <v/>
          </cell>
          <cell r="O256" t="str">
            <v/>
          </cell>
          <cell r="Q256" t="b">
            <v>0</v>
          </cell>
          <cell r="R256" t="b">
            <v>0</v>
          </cell>
          <cell r="S256" t="b">
            <v>0</v>
          </cell>
          <cell r="T256" t="b">
            <v>0</v>
          </cell>
          <cell r="U256" t="b">
            <v>0</v>
          </cell>
          <cell r="V256" t="str">
            <v>Aartje Jurriëns</v>
          </cell>
          <cell r="W256">
            <v>32021</v>
          </cell>
          <cell r="X256">
            <v>6008</v>
          </cell>
          <cell r="Y256" t="str">
            <v>A.S.V. '85</v>
          </cell>
        </row>
        <row r="257">
          <cell r="A257">
            <v>1001575</v>
          </cell>
          <cell r="B257" t="str">
            <v>Jane</v>
          </cell>
          <cell r="C257" t="str">
            <v/>
          </cell>
          <cell r="D257" t="str">
            <v>Helmrich</v>
          </cell>
          <cell r="E257">
            <v>16537</v>
          </cell>
          <cell r="F257" t="str">
            <v>Dame</v>
          </cell>
          <cell r="G257">
            <v>0</v>
          </cell>
          <cell r="H257">
            <v>14</v>
          </cell>
          <cell r="I257" t="str">
            <v>Henri Dunantlaan 351</v>
          </cell>
          <cell r="J257" t="str">
            <v>7312 BD</v>
          </cell>
          <cell r="K257" t="str">
            <v>Apeldoorn</v>
          </cell>
          <cell r="L257" t="str">
            <v>Nederland</v>
          </cell>
          <cell r="M257" t="str">
            <v>055-3559669</v>
          </cell>
          <cell r="N257" t="str">
            <v/>
          </cell>
          <cell r="O257" t="str">
            <v>janehelmrich@hotmail.nl</v>
          </cell>
          <cell r="Q257" t="b">
            <v>0</v>
          </cell>
          <cell r="R257" t="b">
            <v>0</v>
          </cell>
          <cell r="S257" t="b">
            <v>0</v>
          </cell>
          <cell r="T257" t="b">
            <v>0</v>
          </cell>
          <cell r="U257" t="b">
            <v>0</v>
          </cell>
          <cell r="V257" t="str">
            <v>Jane Helmrich</v>
          </cell>
          <cell r="W257">
            <v>33938</v>
          </cell>
          <cell r="X257">
            <v>6008</v>
          </cell>
          <cell r="Y257" t="str">
            <v>A.S.V. '85</v>
          </cell>
        </row>
        <row r="258">
          <cell r="A258">
            <v>1001581</v>
          </cell>
          <cell r="B258" t="str">
            <v>Bep</v>
          </cell>
          <cell r="C258" t="str">
            <v/>
          </cell>
          <cell r="D258" t="str">
            <v>Koldenhof</v>
          </cell>
          <cell r="E258">
            <v>18348</v>
          </cell>
          <cell r="F258" t="str">
            <v>Dame</v>
          </cell>
          <cell r="G258">
            <v>0</v>
          </cell>
          <cell r="H258">
            <v>14</v>
          </cell>
          <cell r="I258" t="str">
            <v>Scheerdersdonk 709</v>
          </cell>
          <cell r="J258" t="str">
            <v>7326 CB</v>
          </cell>
          <cell r="K258" t="str">
            <v>Apeldoorn</v>
          </cell>
          <cell r="L258" t="str">
            <v>Nederland</v>
          </cell>
          <cell r="M258" t="str">
            <v>055-5416036</v>
          </cell>
          <cell r="N258" t="str">
            <v/>
          </cell>
          <cell r="O258" t="str">
            <v>e.koldenhof1@chello.nl</v>
          </cell>
          <cell r="Q258" t="b">
            <v>0</v>
          </cell>
          <cell r="R258" t="b">
            <v>0</v>
          </cell>
          <cell r="S258" t="b">
            <v>0</v>
          </cell>
          <cell r="T258" t="b">
            <v>0</v>
          </cell>
          <cell r="U258" t="b">
            <v>0</v>
          </cell>
          <cell r="V258" t="str">
            <v>Bep Koldenhof</v>
          </cell>
          <cell r="W258">
            <v>33518</v>
          </cell>
          <cell r="X258">
            <v>6008</v>
          </cell>
          <cell r="Y258" t="str">
            <v>A.S.V. '85</v>
          </cell>
        </row>
        <row r="259">
          <cell r="A259">
            <v>1001587</v>
          </cell>
          <cell r="B259" t="str">
            <v>Jan</v>
          </cell>
          <cell r="C259" t="str">
            <v>de</v>
          </cell>
          <cell r="D259" t="str">
            <v>Boer</v>
          </cell>
          <cell r="E259">
            <v>15695</v>
          </cell>
          <cell r="F259" t="str">
            <v>Heer</v>
          </cell>
          <cell r="G259">
            <v>0</v>
          </cell>
          <cell r="H259">
            <v>14</v>
          </cell>
          <cell r="I259" t="str">
            <v>Hof van Blom 18</v>
          </cell>
          <cell r="J259" t="str">
            <v>8051 JS</v>
          </cell>
          <cell r="K259" t="str">
            <v>Hattem</v>
          </cell>
          <cell r="L259" t="str">
            <v>Nederland</v>
          </cell>
          <cell r="M259" t="str">
            <v>038-2300185</v>
          </cell>
          <cell r="N259" t="str">
            <v/>
          </cell>
          <cell r="O259" t="str">
            <v/>
          </cell>
          <cell r="Q259" t="b">
            <v>0</v>
          </cell>
          <cell r="R259" t="b">
            <v>0</v>
          </cell>
          <cell r="S259" t="b">
            <v>0</v>
          </cell>
          <cell r="T259" t="b">
            <v>0</v>
          </cell>
          <cell r="U259" t="b">
            <v>0</v>
          </cell>
          <cell r="V259" t="str">
            <v>Jan de Boer</v>
          </cell>
          <cell r="W259">
            <v>38045</v>
          </cell>
          <cell r="X259">
            <v>6009</v>
          </cell>
          <cell r="Y259" t="str">
            <v>Zwolse Sjoelvereniging</v>
          </cell>
        </row>
        <row r="260">
          <cell r="A260">
            <v>1001588</v>
          </cell>
          <cell r="B260" t="str">
            <v>Henk</v>
          </cell>
          <cell r="C260" t="str">
            <v>ten</v>
          </cell>
          <cell r="D260" t="str">
            <v>Kate</v>
          </cell>
          <cell r="E260">
            <v>21352</v>
          </cell>
          <cell r="F260" t="str">
            <v>Heer</v>
          </cell>
          <cell r="G260">
            <v>0</v>
          </cell>
          <cell r="H260">
            <v>14</v>
          </cell>
          <cell r="I260" t="str">
            <v>Oldermannenlaan 83</v>
          </cell>
          <cell r="J260" t="str">
            <v>8014 NG</v>
          </cell>
          <cell r="K260" t="str">
            <v>Zwolle</v>
          </cell>
          <cell r="L260" t="str">
            <v>Nederland</v>
          </cell>
          <cell r="M260" t="str">
            <v>038-4656043</v>
          </cell>
          <cell r="N260" t="str">
            <v/>
          </cell>
          <cell r="O260" t="str">
            <v/>
          </cell>
          <cell r="Q260" t="b">
            <v>0</v>
          </cell>
          <cell r="R260" t="b">
            <v>0</v>
          </cell>
          <cell r="S260" t="b">
            <v>0</v>
          </cell>
          <cell r="T260" t="b">
            <v>0</v>
          </cell>
          <cell r="U260" t="b">
            <v>0</v>
          </cell>
          <cell r="V260" t="str">
            <v>Henk ten Kate</v>
          </cell>
          <cell r="W260">
            <v>32355</v>
          </cell>
          <cell r="X260">
            <v>6009</v>
          </cell>
          <cell r="Y260" t="str">
            <v>Zwolse Sjoelvereniging</v>
          </cell>
        </row>
        <row r="261">
          <cell r="A261">
            <v>1001591</v>
          </cell>
          <cell r="B261" t="str">
            <v>Gombert</v>
          </cell>
          <cell r="C261" t="str">
            <v/>
          </cell>
          <cell r="D261" t="str">
            <v>Schlosser</v>
          </cell>
          <cell r="E261">
            <v>18643</v>
          </cell>
          <cell r="F261" t="str">
            <v>Heer</v>
          </cell>
          <cell r="G261">
            <v>0</v>
          </cell>
          <cell r="H261">
            <v>14</v>
          </cell>
          <cell r="I261" t="str">
            <v>Frankhuizerallee 63</v>
          </cell>
          <cell r="J261" t="str">
            <v>8043 HN</v>
          </cell>
          <cell r="K261" t="str">
            <v>Zwolle</v>
          </cell>
          <cell r="L261" t="str">
            <v>Nederland</v>
          </cell>
          <cell r="M261" t="str">
            <v>038-4211837</v>
          </cell>
          <cell r="N261" t="str">
            <v/>
          </cell>
          <cell r="O261" t="str">
            <v>g.schlosser@hetnet.nl</v>
          </cell>
          <cell r="Q261" t="b">
            <v>0</v>
          </cell>
          <cell r="R261" t="b">
            <v>0</v>
          </cell>
          <cell r="S261" t="b">
            <v>0</v>
          </cell>
          <cell r="T261" t="b">
            <v>0</v>
          </cell>
          <cell r="U261" t="b">
            <v>0</v>
          </cell>
          <cell r="V261" t="str">
            <v>Gombert Schlosser</v>
          </cell>
          <cell r="W261">
            <v>36907</v>
          </cell>
          <cell r="X261">
            <v>6009</v>
          </cell>
          <cell r="Y261" t="str">
            <v>Zwolse Sjoelvereniging</v>
          </cell>
        </row>
        <row r="262">
          <cell r="A262">
            <v>1001594</v>
          </cell>
          <cell r="B262" t="str">
            <v>Henk</v>
          </cell>
          <cell r="C262" t="str">
            <v/>
          </cell>
          <cell r="D262" t="str">
            <v>Oostra</v>
          </cell>
          <cell r="E262">
            <v>18843</v>
          </cell>
          <cell r="F262" t="str">
            <v>Heer</v>
          </cell>
          <cell r="G262">
            <v>0</v>
          </cell>
          <cell r="H262">
            <v>14</v>
          </cell>
          <cell r="I262" t="str">
            <v>Heivlinder 1</v>
          </cell>
          <cell r="J262" t="str">
            <v>8016 HG</v>
          </cell>
          <cell r="K262" t="str">
            <v>Zwolle</v>
          </cell>
          <cell r="L262" t="str">
            <v>Nederland</v>
          </cell>
          <cell r="M262" t="str">
            <v>038-4652526</v>
          </cell>
          <cell r="N262" t="str">
            <v/>
          </cell>
          <cell r="O262" t="str">
            <v>h.l.oostra@kpnmail.nl</v>
          </cell>
          <cell r="Q262" t="b">
            <v>0</v>
          </cell>
          <cell r="R262" t="b">
            <v>0</v>
          </cell>
          <cell r="S262" t="b">
            <v>0</v>
          </cell>
          <cell r="T262" t="b">
            <v>0</v>
          </cell>
          <cell r="U262" t="b">
            <v>0</v>
          </cell>
          <cell r="V262" t="str">
            <v>Henk Oostra</v>
          </cell>
          <cell r="W262">
            <v>32355</v>
          </cell>
          <cell r="X262">
            <v>6009</v>
          </cell>
          <cell r="Y262" t="str">
            <v>Zwolse Sjoelvereniging</v>
          </cell>
        </row>
        <row r="263">
          <cell r="A263">
            <v>1001602</v>
          </cell>
          <cell r="B263" t="str">
            <v>Magriet</v>
          </cell>
          <cell r="C263" t="str">
            <v/>
          </cell>
          <cell r="D263" t="str">
            <v>Gunneman</v>
          </cell>
          <cell r="E263">
            <v>18958</v>
          </cell>
          <cell r="F263" t="str">
            <v>Dame</v>
          </cell>
          <cell r="G263">
            <v>0</v>
          </cell>
          <cell r="H263">
            <v>14</v>
          </cell>
          <cell r="I263" t="str">
            <v>Wanningstraat 33</v>
          </cell>
          <cell r="J263" t="str">
            <v>8031 ZN</v>
          </cell>
          <cell r="K263" t="str">
            <v>Zwolle</v>
          </cell>
          <cell r="L263" t="str">
            <v>Nederland</v>
          </cell>
          <cell r="M263" t="str">
            <v>038-4225216</v>
          </cell>
          <cell r="N263" t="str">
            <v/>
          </cell>
          <cell r="O263" t="str">
            <v/>
          </cell>
          <cell r="Q263" t="b">
            <v>0</v>
          </cell>
          <cell r="R263" t="b">
            <v>0</v>
          </cell>
          <cell r="S263" t="b">
            <v>0</v>
          </cell>
          <cell r="T263" t="b">
            <v>0</v>
          </cell>
          <cell r="U263" t="b">
            <v>0</v>
          </cell>
          <cell r="V263" t="str">
            <v>Magriet Gunneman</v>
          </cell>
          <cell r="W263">
            <v>32777</v>
          </cell>
          <cell r="X263">
            <v>6009</v>
          </cell>
          <cell r="Y263" t="str">
            <v>Zwolse Sjoelvereniging</v>
          </cell>
        </row>
        <row r="264">
          <cell r="A264">
            <v>1001606</v>
          </cell>
          <cell r="B264" t="str">
            <v>Anja</v>
          </cell>
          <cell r="C264" t="str">
            <v/>
          </cell>
          <cell r="D264" t="str">
            <v>Bos</v>
          </cell>
          <cell r="E264">
            <v>20719</v>
          </cell>
          <cell r="F264" t="str">
            <v>Dame</v>
          </cell>
          <cell r="G264">
            <v>0</v>
          </cell>
          <cell r="H264">
            <v>14</v>
          </cell>
          <cell r="I264" t="str">
            <v>Baaksebeek 44</v>
          </cell>
          <cell r="J264" t="str">
            <v>8033 CD</v>
          </cell>
          <cell r="K264" t="str">
            <v>Zwolle</v>
          </cell>
          <cell r="L264" t="str">
            <v>Nederland</v>
          </cell>
          <cell r="M264" t="str">
            <v>038-4545126</v>
          </cell>
          <cell r="N264" t="str">
            <v/>
          </cell>
          <cell r="O264" t="str">
            <v/>
          </cell>
          <cell r="Q264" t="b">
            <v>0</v>
          </cell>
          <cell r="R264" t="b">
            <v>0</v>
          </cell>
          <cell r="S264" t="b">
            <v>0</v>
          </cell>
          <cell r="T264" t="b">
            <v>0</v>
          </cell>
          <cell r="U264" t="b">
            <v>0</v>
          </cell>
          <cell r="V264" t="str">
            <v>Anja Bos</v>
          </cell>
          <cell r="W264">
            <v>35456</v>
          </cell>
          <cell r="X264">
            <v>6009</v>
          </cell>
          <cell r="Y264" t="str">
            <v>Zwolse Sjoelvereniging</v>
          </cell>
        </row>
        <row r="265">
          <cell r="A265">
            <v>1001607</v>
          </cell>
          <cell r="B265" t="str">
            <v>Sientje</v>
          </cell>
          <cell r="C265" t="str">
            <v/>
          </cell>
          <cell r="D265" t="str">
            <v>Schlosser</v>
          </cell>
          <cell r="E265">
            <v>19783</v>
          </cell>
          <cell r="F265" t="str">
            <v>Dame</v>
          </cell>
          <cell r="G265">
            <v>0</v>
          </cell>
          <cell r="H265">
            <v>14</v>
          </cell>
          <cell r="I265" t="str">
            <v>Frankhuizerallee 63</v>
          </cell>
          <cell r="J265" t="str">
            <v>8043 HN</v>
          </cell>
          <cell r="K265" t="str">
            <v>Zwolle</v>
          </cell>
          <cell r="L265" t="str">
            <v>Nederland</v>
          </cell>
          <cell r="M265" t="str">
            <v>038-4211837</v>
          </cell>
          <cell r="N265" t="str">
            <v/>
          </cell>
          <cell r="O265" t="str">
            <v>g.schlosser@hetnet.nl</v>
          </cell>
          <cell r="Q265" t="b">
            <v>0</v>
          </cell>
          <cell r="R265" t="b">
            <v>0</v>
          </cell>
          <cell r="S265" t="b">
            <v>0</v>
          </cell>
          <cell r="T265" t="b">
            <v>0</v>
          </cell>
          <cell r="U265" t="b">
            <v>0</v>
          </cell>
          <cell r="V265" t="str">
            <v>Sientje Schlosser</v>
          </cell>
          <cell r="W265">
            <v>36835</v>
          </cell>
          <cell r="X265">
            <v>6009</v>
          </cell>
          <cell r="Y265" t="str">
            <v>Zwolse Sjoelvereniging</v>
          </cell>
        </row>
        <row r="266">
          <cell r="A266">
            <v>1001611</v>
          </cell>
          <cell r="B266" t="str">
            <v>Margien</v>
          </cell>
          <cell r="C266" t="str">
            <v/>
          </cell>
          <cell r="D266" t="str">
            <v>Thijsen</v>
          </cell>
          <cell r="E266">
            <v>14679</v>
          </cell>
          <cell r="F266" t="str">
            <v>Dame</v>
          </cell>
          <cell r="G266">
            <v>0</v>
          </cell>
          <cell r="H266">
            <v>14</v>
          </cell>
          <cell r="I266" t="str">
            <v>Hogenkampsweg 92</v>
          </cell>
          <cell r="J266" t="str">
            <v>8022 DK</v>
          </cell>
          <cell r="K266" t="str">
            <v>Zwolle</v>
          </cell>
          <cell r="L266" t="str">
            <v>Nederland</v>
          </cell>
          <cell r="M266" t="str">
            <v>038-4538261</v>
          </cell>
          <cell r="N266" t="str">
            <v/>
          </cell>
          <cell r="O266" t="str">
            <v/>
          </cell>
          <cell r="Q266" t="b">
            <v>0</v>
          </cell>
          <cell r="R266" t="b">
            <v>0</v>
          </cell>
          <cell r="S266" t="b">
            <v>0</v>
          </cell>
          <cell r="T266" t="b">
            <v>0</v>
          </cell>
          <cell r="U266" t="b">
            <v>0</v>
          </cell>
          <cell r="V266" t="str">
            <v>Margien Thijsen</v>
          </cell>
          <cell r="W266">
            <v>33708</v>
          </cell>
          <cell r="X266">
            <v>6009</v>
          </cell>
          <cell r="Y266" t="str">
            <v>Zwolse Sjoelvereniging</v>
          </cell>
        </row>
        <row r="267">
          <cell r="A267">
            <v>1001615</v>
          </cell>
          <cell r="B267" t="str">
            <v>Hetty</v>
          </cell>
          <cell r="C267" t="str">
            <v>van</v>
          </cell>
          <cell r="D267" t="str">
            <v>Dijk</v>
          </cell>
          <cell r="E267">
            <v>21803</v>
          </cell>
          <cell r="F267" t="str">
            <v>Dame</v>
          </cell>
          <cell r="G267">
            <v>0</v>
          </cell>
          <cell r="H267">
            <v>14</v>
          </cell>
          <cell r="I267" t="str">
            <v>Telemannstraat 4</v>
          </cell>
          <cell r="J267" t="str">
            <v>8031 KK</v>
          </cell>
          <cell r="K267" t="str">
            <v>Zwolle</v>
          </cell>
          <cell r="L267" t="str">
            <v>Nederland</v>
          </cell>
          <cell r="M267" t="str">
            <v>038-4660015</v>
          </cell>
          <cell r="N267" t="str">
            <v/>
          </cell>
          <cell r="O267" t="str">
            <v/>
          </cell>
          <cell r="Q267" t="b">
            <v>0</v>
          </cell>
          <cell r="R267" t="b">
            <v>0</v>
          </cell>
          <cell r="S267" t="b">
            <v>0</v>
          </cell>
          <cell r="T267" t="b">
            <v>0</v>
          </cell>
          <cell r="U267" t="b">
            <v>0</v>
          </cell>
          <cell r="V267" t="str">
            <v>Hetty van Dijk</v>
          </cell>
          <cell r="W267">
            <v>34685</v>
          </cell>
          <cell r="X267">
            <v>6009</v>
          </cell>
          <cell r="Y267" t="str">
            <v>Zwolse Sjoelvereniging</v>
          </cell>
        </row>
        <row r="268">
          <cell r="A268">
            <v>1001620</v>
          </cell>
          <cell r="B268" t="str">
            <v>Greet</v>
          </cell>
          <cell r="C268" t="str">
            <v>van den</v>
          </cell>
          <cell r="D268" t="str">
            <v>Anker</v>
          </cell>
          <cell r="E268">
            <v>15884</v>
          </cell>
          <cell r="F268" t="str">
            <v>Dame</v>
          </cell>
          <cell r="G268">
            <v>0</v>
          </cell>
          <cell r="H268">
            <v>14</v>
          </cell>
          <cell r="I268" t="str">
            <v>Polbeek 33</v>
          </cell>
          <cell r="J268" t="str">
            <v>8033 AC</v>
          </cell>
          <cell r="K268" t="str">
            <v>Zwolle</v>
          </cell>
          <cell r="L268" t="str">
            <v>Nederland</v>
          </cell>
          <cell r="M268" t="str">
            <v>038-4540243</v>
          </cell>
          <cell r="N268" t="str">
            <v/>
          </cell>
          <cell r="O268" t="str">
            <v/>
          </cell>
          <cell r="Q268" t="b">
            <v>0</v>
          </cell>
          <cell r="R268" t="b">
            <v>0</v>
          </cell>
          <cell r="S268" t="b">
            <v>0</v>
          </cell>
          <cell r="T268" t="b">
            <v>0</v>
          </cell>
          <cell r="U268" t="b">
            <v>0</v>
          </cell>
          <cell r="V268" t="str">
            <v>Greet van den Anker</v>
          </cell>
          <cell r="W268">
            <v>34685</v>
          </cell>
          <cell r="X268">
            <v>6009</v>
          </cell>
          <cell r="Y268" t="str">
            <v>Zwolse Sjoelvereniging</v>
          </cell>
        </row>
        <row r="269">
          <cell r="A269">
            <v>1001625</v>
          </cell>
          <cell r="B269" t="str">
            <v>Andre</v>
          </cell>
          <cell r="C269" t="str">
            <v>ter</v>
          </cell>
          <cell r="D269" t="str">
            <v>Velde</v>
          </cell>
          <cell r="E269">
            <v>27078</v>
          </cell>
          <cell r="F269" t="str">
            <v>Heer</v>
          </cell>
          <cell r="G269">
            <v>139.92500000000001</v>
          </cell>
          <cell r="H269">
            <v>2</v>
          </cell>
          <cell r="I269" t="str">
            <v>Spaerbroekweg 5</v>
          </cell>
          <cell r="J269" t="str">
            <v>8085 BA</v>
          </cell>
          <cell r="K269" t="str">
            <v>Doornspijk</v>
          </cell>
          <cell r="L269" t="str">
            <v>Nederland</v>
          </cell>
          <cell r="M269" t="str">
            <v>0525-654457</v>
          </cell>
          <cell r="N269" t="str">
            <v/>
          </cell>
          <cell r="O269" t="str">
            <v>sjoelen.onsvermaak@live.nl</v>
          </cell>
          <cell r="Q269" t="b">
            <v>1</v>
          </cell>
          <cell r="R269" t="b">
            <v>0</v>
          </cell>
          <cell r="S269" t="b">
            <v>0</v>
          </cell>
          <cell r="T269" t="b">
            <v>0</v>
          </cell>
          <cell r="U269" t="b">
            <v>0</v>
          </cell>
          <cell r="V269" t="str">
            <v>Andre ter Velde</v>
          </cell>
          <cell r="W269">
            <v>34712</v>
          </cell>
          <cell r="X269">
            <v>6010</v>
          </cell>
          <cell r="Y269" t="str">
            <v>Ons Vermaak</v>
          </cell>
        </row>
        <row r="270">
          <cell r="A270">
            <v>1001628</v>
          </cell>
          <cell r="B270" t="str">
            <v>Berry</v>
          </cell>
          <cell r="C270" t="str">
            <v>van de</v>
          </cell>
          <cell r="D270" t="str">
            <v>Berg</v>
          </cell>
          <cell r="E270">
            <v>30315</v>
          </cell>
          <cell r="F270" t="str">
            <v>Heer</v>
          </cell>
          <cell r="G270">
            <v>0</v>
          </cell>
          <cell r="H270">
            <v>14</v>
          </cell>
          <cell r="I270" t="str">
            <v>Boslaan 5</v>
          </cell>
          <cell r="J270" t="str">
            <v>3925 RA</v>
          </cell>
          <cell r="K270" t="str">
            <v>Scherpenzeel</v>
          </cell>
          <cell r="L270" t="str">
            <v>Nederland</v>
          </cell>
          <cell r="M270" t="str">
            <v>0525-684061</v>
          </cell>
          <cell r="N270" t="str">
            <v/>
          </cell>
          <cell r="O270" t="str">
            <v/>
          </cell>
          <cell r="Q270" t="b">
            <v>0</v>
          </cell>
          <cell r="R270" t="b">
            <v>0</v>
          </cell>
          <cell r="S270" t="b">
            <v>0</v>
          </cell>
          <cell r="T270" t="b">
            <v>0</v>
          </cell>
          <cell r="U270" t="b">
            <v>0</v>
          </cell>
          <cell r="V270" t="str">
            <v>Berry van de Berg</v>
          </cell>
          <cell r="W270">
            <v>34610</v>
          </cell>
          <cell r="X270">
            <v>6010</v>
          </cell>
          <cell r="Y270" t="str">
            <v>Ons Vermaak</v>
          </cell>
        </row>
        <row r="271">
          <cell r="A271">
            <v>1001632</v>
          </cell>
          <cell r="B271" t="str">
            <v>Klaas</v>
          </cell>
          <cell r="C271" t="str">
            <v/>
          </cell>
          <cell r="D271" t="str">
            <v>Visch</v>
          </cell>
          <cell r="E271">
            <v>29908</v>
          </cell>
          <cell r="F271" t="str">
            <v>Heer</v>
          </cell>
          <cell r="G271">
            <v>0</v>
          </cell>
          <cell r="H271">
            <v>14</v>
          </cell>
          <cell r="I271" t="str">
            <v>Ottenweg 25</v>
          </cell>
          <cell r="J271" t="str">
            <v>8096 PT</v>
          </cell>
          <cell r="K271" t="str">
            <v>Oldebroek</v>
          </cell>
          <cell r="L271" t="str">
            <v>Nederland</v>
          </cell>
          <cell r="M271" t="str">
            <v>0525-631596</v>
          </cell>
          <cell r="N271" t="str">
            <v/>
          </cell>
          <cell r="O271" t="str">
            <v/>
          </cell>
          <cell r="Q271" t="b">
            <v>0</v>
          </cell>
          <cell r="R271" t="b">
            <v>0</v>
          </cell>
          <cell r="S271" t="b">
            <v>0</v>
          </cell>
          <cell r="T271" t="b">
            <v>0</v>
          </cell>
          <cell r="U271" t="b">
            <v>0</v>
          </cell>
          <cell r="V271" t="str">
            <v>Klaas Visch</v>
          </cell>
          <cell r="W271">
            <v>36907</v>
          </cell>
          <cell r="X271">
            <v>6010</v>
          </cell>
          <cell r="Y271" t="str">
            <v>Ons Vermaak</v>
          </cell>
        </row>
        <row r="272">
          <cell r="A272">
            <v>1001634</v>
          </cell>
          <cell r="B272" t="str">
            <v>Hans</v>
          </cell>
          <cell r="C272" t="str">
            <v/>
          </cell>
          <cell r="D272" t="str">
            <v>Steert</v>
          </cell>
          <cell r="E272">
            <v>25297</v>
          </cell>
          <cell r="F272" t="str">
            <v>Heer</v>
          </cell>
          <cell r="G272">
            <v>0</v>
          </cell>
          <cell r="H272">
            <v>14</v>
          </cell>
          <cell r="I272" t="str">
            <v>Zuiderzeestraatweg 63</v>
          </cell>
          <cell r="J272" t="str">
            <v>8296 BD</v>
          </cell>
          <cell r="K272" t="str">
            <v>Oldebroek</v>
          </cell>
          <cell r="L272" t="str">
            <v>Nederland</v>
          </cell>
          <cell r="M272" t="str">
            <v/>
          </cell>
          <cell r="N272" t="str">
            <v/>
          </cell>
          <cell r="O272" t="str">
            <v/>
          </cell>
          <cell r="Q272" t="b">
            <v>0</v>
          </cell>
          <cell r="R272" t="b">
            <v>0</v>
          </cell>
          <cell r="S272" t="b">
            <v>0</v>
          </cell>
          <cell r="T272" t="b">
            <v>0</v>
          </cell>
          <cell r="U272" t="b">
            <v>0</v>
          </cell>
          <cell r="V272" t="str">
            <v>Hans Steert</v>
          </cell>
          <cell r="W272">
            <v>36061</v>
          </cell>
          <cell r="X272">
            <v>6010</v>
          </cell>
          <cell r="Y272" t="str">
            <v>Ons Vermaak</v>
          </cell>
        </row>
        <row r="273">
          <cell r="A273">
            <v>1001636</v>
          </cell>
          <cell r="B273" t="str">
            <v>Leendert</v>
          </cell>
          <cell r="C273" t="str">
            <v/>
          </cell>
          <cell r="D273" t="str">
            <v>Groenewege</v>
          </cell>
          <cell r="E273">
            <v>20331</v>
          </cell>
          <cell r="F273" t="str">
            <v>Heer</v>
          </cell>
          <cell r="G273">
            <v>0</v>
          </cell>
          <cell r="H273">
            <v>14</v>
          </cell>
          <cell r="I273" t="str">
            <v>Veldebiesweg 21</v>
          </cell>
          <cell r="J273" t="str">
            <v>8084 RC</v>
          </cell>
          <cell r="K273" t="str">
            <v>'t Harde</v>
          </cell>
          <cell r="L273" t="str">
            <v>Nederland</v>
          </cell>
          <cell r="M273" t="str">
            <v/>
          </cell>
          <cell r="N273" t="str">
            <v/>
          </cell>
          <cell r="O273" t="str">
            <v/>
          </cell>
          <cell r="Q273" t="b">
            <v>0</v>
          </cell>
          <cell r="R273" t="b">
            <v>0</v>
          </cell>
          <cell r="S273" t="b">
            <v>0</v>
          </cell>
          <cell r="T273" t="b">
            <v>0</v>
          </cell>
          <cell r="U273" t="b">
            <v>0</v>
          </cell>
          <cell r="V273" t="str">
            <v>Leendert Groenewege</v>
          </cell>
          <cell r="W273">
            <v>31291</v>
          </cell>
          <cell r="X273">
            <v>6010</v>
          </cell>
          <cell r="Y273" t="str">
            <v>Ons Vermaak</v>
          </cell>
        </row>
        <row r="274">
          <cell r="A274">
            <v>1001638</v>
          </cell>
          <cell r="B274" t="str">
            <v>Harrie</v>
          </cell>
          <cell r="C274" t="str">
            <v/>
          </cell>
          <cell r="D274" t="str">
            <v>Steert</v>
          </cell>
          <cell r="E274">
            <v>22082</v>
          </cell>
          <cell r="F274" t="str">
            <v>Heer</v>
          </cell>
          <cell r="G274">
            <v>0</v>
          </cell>
          <cell r="H274">
            <v>14</v>
          </cell>
          <cell r="I274" t="str">
            <v>Luiting Matenlaan 25</v>
          </cell>
          <cell r="J274" t="str">
            <v>8096 XV</v>
          </cell>
          <cell r="K274" t="str">
            <v>Oldebroek</v>
          </cell>
          <cell r="L274" t="str">
            <v>Nederland</v>
          </cell>
          <cell r="M274" t="str">
            <v/>
          </cell>
          <cell r="N274" t="str">
            <v/>
          </cell>
          <cell r="O274" t="str">
            <v/>
          </cell>
          <cell r="Q274" t="b">
            <v>0</v>
          </cell>
          <cell r="R274" t="b">
            <v>0</v>
          </cell>
          <cell r="S274" t="b">
            <v>0</v>
          </cell>
          <cell r="T274" t="b">
            <v>0</v>
          </cell>
          <cell r="U274" t="b">
            <v>0</v>
          </cell>
          <cell r="V274" t="str">
            <v>Harrie Steert</v>
          </cell>
          <cell r="W274">
            <v>36061</v>
          </cell>
          <cell r="X274">
            <v>6010</v>
          </cell>
          <cell r="Y274" t="str">
            <v>Ons Vermaak</v>
          </cell>
        </row>
        <row r="275">
          <cell r="A275">
            <v>1001641</v>
          </cell>
          <cell r="B275" t="str">
            <v>Jan</v>
          </cell>
          <cell r="C275" t="str">
            <v/>
          </cell>
          <cell r="D275" t="str">
            <v>Klein</v>
          </cell>
          <cell r="E275">
            <v>26440</v>
          </cell>
          <cell r="F275" t="str">
            <v>Heer</v>
          </cell>
          <cell r="G275">
            <v>147.1</v>
          </cell>
          <cell r="H275">
            <v>1</v>
          </cell>
          <cell r="I275" t="str">
            <v>Eertbornweg 20</v>
          </cell>
          <cell r="J275" t="str">
            <v>8084 EN</v>
          </cell>
          <cell r="K275" t="str">
            <v>'t Harde</v>
          </cell>
          <cell r="L275" t="str">
            <v>Nederland</v>
          </cell>
          <cell r="M275" t="str">
            <v>0525-652776</v>
          </cell>
          <cell r="N275" t="str">
            <v/>
          </cell>
          <cell r="O275" t="str">
            <v/>
          </cell>
          <cell r="Q275" t="b">
            <v>1</v>
          </cell>
          <cell r="R275" t="b">
            <v>0</v>
          </cell>
          <cell r="S275" t="b">
            <v>0</v>
          </cell>
          <cell r="T275" t="b">
            <v>0</v>
          </cell>
          <cell r="U275" t="b">
            <v>0</v>
          </cell>
          <cell r="V275" t="str">
            <v>Jan Klein</v>
          </cell>
          <cell r="W275">
            <v>34029</v>
          </cell>
          <cell r="X275">
            <v>6010</v>
          </cell>
          <cell r="Y275" t="str">
            <v>Ons Vermaak</v>
          </cell>
        </row>
        <row r="276">
          <cell r="A276">
            <v>1001647</v>
          </cell>
          <cell r="B276" t="str">
            <v>Jasper</v>
          </cell>
          <cell r="C276" t="str">
            <v/>
          </cell>
          <cell r="D276" t="str">
            <v>Geefshuysen</v>
          </cell>
          <cell r="E276">
            <v>34051</v>
          </cell>
          <cell r="F276" t="str">
            <v>Heer</v>
          </cell>
          <cell r="G276">
            <v>0</v>
          </cell>
          <cell r="H276">
            <v>14</v>
          </cell>
          <cell r="I276" t="str">
            <v>Van Pijkerenlaan 92</v>
          </cell>
          <cell r="J276" t="str">
            <v>8096 VB</v>
          </cell>
          <cell r="K276" t="str">
            <v>Oldebroek</v>
          </cell>
          <cell r="L276" t="str">
            <v>Nederland</v>
          </cell>
          <cell r="M276" t="str">
            <v/>
          </cell>
          <cell r="N276" t="str">
            <v/>
          </cell>
          <cell r="O276" t="str">
            <v/>
          </cell>
          <cell r="Q276" t="b">
            <v>0</v>
          </cell>
          <cell r="R276" t="b">
            <v>0</v>
          </cell>
          <cell r="S276" t="b">
            <v>0</v>
          </cell>
          <cell r="T276" t="b">
            <v>0</v>
          </cell>
          <cell r="U276" t="b">
            <v>0</v>
          </cell>
          <cell r="V276" t="str">
            <v>Jasper Geefshuysen</v>
          </cell>
          <cell r="W276">
            <v>38069</v>
          </cell>
          <cell r="X276">
            <v>6010</v>
          </cell>
          <cell r="Y276" t="str">
            <v>Ons Vermaak</v>
          </cell>
        </row>
        <row r="277">
          <cell r="A277">
            <v>1001648</v>
          </cell>
          <cell r="B277" t="str">
            <v>Jeroen</v>
          </cell>
          <cell r="C277" t="str">
            <v/>
          </cell>
          <cell r="D277" t="str">
            <v>Geefshuysen</v>
          </cell>
          <cell r="E277">
            <v>34051</v>
          </cell>
          <cell r="F277" t="str">
            <v>Heer</v>
          </cell>
          <cell r="G277">
            <v>0</v>
          </cell>
          <cell r="H277">
            <v>14</v>
          </cell>
          <cell r="I277" t="str">
            <v>Van Pijkerenlaan 92</v>
          </cell>
          <cell r="J277" t="str">
            <v>8096 VB</v>
          </cell>
          <cell r="K277" t="str">
            <v>Oldebroek</v>
          </cell>
          <cell r="L277" t="str">
            <v>Nederland</v>
          </cell>
          <cell r="M277" t="str">
            <v/>
          </cell>
          <cell r="N277" t="str">
            <v/>
          </cell>
          <cell r="O277" t="str">
            <v/>
          </cell>
          <cell r="Q277" t="b">
            <v>0</v>
          </cell>
          <cell r="R277" t="b">
            <v>0</v>
          </cell>
          <cell r="S277" t="b">
            <v>0</v>
          </cell>
          <cell r="T277" t="b">
            <v>0</v>
          </cell>
          <cell r="U277" t="b">
            <v>0</v>
          </cell>
          <cell r="V277" t="str">
            <v>Jeroen Geefshuysen</v>
          </cell>
          <cell r="W277">
            <v>38069</v>
          </cell>
          <cell r="X277">
            <v>6010</v>
          </cell>
          <cell r="Y277" t="str">
            <v>Ons Vermaak</v>
          </cell>
        </row>
        <row r="278">
          <cell r="A278">
            <v>1001697</v>
          </cell>
          <cell r="B278" t="str">
            <v>Bert</v>
          </cell>
          <cell r="C278" t="str">
            <v/>
          </cell>
          <cell r="D278" t="str">
            <v>Smink</v>
          </cell>
          <cell r="E278">
            <v>21868</v>
          </cell>
          <cell r="F278" t="str">
            <v>Heer</v>
          </cell>
          <cell r="G278">
            <v>0</v>
          </cell>
          <cell r="H278">
            <v>14</v>
          </cell>
          <cell r="I278" t="str">
            <v>Draco 52</v>
          </cell>
          <cell r="J278" t="str">
            <v>7904 LD</v>
          </cell>
          <cell r="K278" t="str">
            <v>Hoogeveen</v>
          </cell>
          <cell r="L278" t="str">
            <v>Nederland</v>
          </cell>
          <cell r="M278" t="str">
            <v>06-51665655</v>
          </cell>
          <cell r="N278" t="str">
            <v/>
          </cell>
          <cell r="O278" t="str">
            <v/>
          </cell>
          <cell r="Q278" t="b">
            <v>1</v>
          </cell>
          <cell r="R278" t="b">
            <v>0</v>
          </cell>
          <cell r="S278" t="b">
            <v>0</v>
          </cell>
          <cell r="T278" t="b">
            <v>0</v>
          </cell>
          <cell r="U278" t="b">
            <v>0</v>
          </cell>
          <cell r="V278" t="str">
            <v>Bert Smink</v>
          </cell>
          <cell r="X278">
            <v>1010</v>
          </cell>
          <cell r="Y278" t="str">
            <v>SV Hoogeveen aan de bak</v>
          </cell>
        </row>
        <row r="279">
          <cell r="A279">
            <v>1001747</v>
          </cell>
          <cell r="B279" t="str">
            <v>Nel</v>
          </cell>
          <cell r="C279" t="str">
            <v/>
          </cell>
          <cell r="D279" t="str">
            <v>Janssen-te Witt</v>
          </cell>
          <cell r="E279">
            <v>17692</v>
          </cell>
          <cell r="F279" t="str">
            <v>Dame</v>
          </cell>
          <cell r="G279">
            <v>0</v>
          </cell>
          <cell r="H279">
            <v>14</v>
          </cell>
          <cell r="I279" t="str">
            <v>Zelhemseweg 10</v>
          </cell>
          <cell r="J279" t="str">
            <v>7051 ZC</v>
          </cell>
          <cell r="K279" t="str">
            <v>Varsseveld</v>
          </cell>
          <cell r="L279" t="str">
            <v>Nederland</v>
          </cell>
          <cell r="M279" t="str">
            <v>0315241183</v>
          </cell>
          <cell r="N279" t="str">
            <v/>
          </cell>
          <cell r="O279" t="str">
            <v/>
          </cell>
          <cell r="P279">
            <v>44932</v>
          </cell>
          <cell r="Q279" t="b">
            <v>1</v>
          </cell>
          <cell r="R279" t="b">
            <v>0</v>
          </cell>
          <cell r="S279" t="b">
            <v>0</v>
          </cell>
          <cell r="T279" t="b">
            <v>1</v>
          </cell>
          <cell r="U279" t="b">
            <v>0</v>
          </cell>
          <cell r="V279" t="str">
            <v>Nel Janssen-te Witt</v>
          </cell>
          <cell r="W279">
            <v>38972</v>
          </cell>
          <cell r="X279" t="e">
            <v>#N/A</v>
          </cell>
          <cell r="Y279" t="e">
            <v>#N/A</v>
          </cell>
        </row>
        <row r="280">
          <cell r="A280">
            <v>1001748</v>
          </cell>
          <cell r="B280" t="str">
            <v>Clemense</v>
          </cell>
          <cell r="C280" t="str">
            <v/>
          </cell>
          <cell r="D280" t="str">
            <v>Bekhof</v>
          </cell>
          <cell r="E280">
            <v>19468</v>
          </cell>
          <cell r="F280" t="str">
            <v>Dame</v>
          </cell>
          <cell r="G280">
            <v>128.75</v>
          </cell>
          <cell r="H280">
            <v>5</v>
          </cell>
          <cell r="I280" t="str">
            <v>Troelstrastraat 39</v>
          </cell>
          <cell r="J280" t="str">
            <v>8331 AT</v>
          </cell>
          <cell r="K280" t="str">
            <v>Steenwijk</v>
          </cell>
          <cell r="L280" t="str">
            <v>Nederland</v>
          </cell>
          <cell r="M280" t="str">
            <v>0521-510164</v>
          </cell>
          <cell r="N280" t="str">
            <v>06-31496844</v>
          </cell>
          <cell r="O280" t="str">
            <v>cbekhof@hotmail.com</v>
          </cell>
          <cell r="Q280" t="b">
            <v>1</v>
          </cell>
          <cell r="R280" t="b">
            <v>1</v>
          </cell>
          <cell r="S280" t="b">
            <v>0</v>
          </cell>
          <cell r="T280" t="b">
            <v>0</v>
          </cell>
          <cell r="U280" t="b">
            <v>1</v>
          </cell>
          <cell r="V280" t="str">
            <v>Clemense Bekhof</v>
          </cell>
          <cell r="W280">
            <v>36409</v>
          </cell>
          <cell r="X280">
            <v>0</v>
          </cell>
          <cell r="Y280" t="str">
            <v>Individuele leden</v>
          </cell>
        </row>
        <row r="281">
          <cell r="A281">
            <v>1001749</v>
          </cell>
          <cell r="B281" t="str">
            <v>Roelie</v>
          </cell>
          <cell r="C281" t="str">
            <v/>
          </cell>
          <cell r="D281" t="str">
            <v>Bijlsma</v>
          </cell>
          <cell r="E281">
            <v>16513</v>
          </cell>
          <cell r="F281" t="str">
            <v>Dame</v>
          </cell>
          <cell r="G281">
            <v>0</v>
          </cell>
          <cell r="H281">
            <v>14</v>
          </cell>
          <cell r="I281" t="str">
            <v>Burg Voetelinkstr 145</v>
          </cell>
          <cell r="J281" t="str">
            <v>8331 BV</v>
          </cell>
          <cell r="K281" t="str">
            <v>Steenwijk</v>
          </cell>
          <cell r="L281" t="str">
            <v>Nederland</v>
          </cell>
          <cell r="M281" t="str">
            <v>0521-510645</v>
          </cell>
          <cell r="N281" t="str">
            <v/>
          </cell>
          <cell r="O281" t="str">
            <v/>
          </cell>
          <cell r="P281">
            <v>44926</v>
          </cell>
          <cell r="Q281" t="b">
            <v>1</v>
          </cell>
          <cell r="R281" t="b">
            <v>0</v>
          </cell>
          <cell r="S281" t="b">
            <v>0</v>
          </cell>
          <cell r="T281" t="b">
            <v>1</v>
          </cell>
          <cell r="U281" t="b">
            <v>0</v>
          </cell>
          <cell r="V281" t="str">
            <v>Roelie Bijlsma</v>
          </cell>
          <cell r="W281">
            <v>36409</v>
          </cell>
          <cell r="X281" t="e">
            <v>#N/A</v>
          </cell>
          <cell r="Y281" t="e">
            <v>#N/A</v>
          </cell>
        </row>
        <row r="282">
          <cell r="A282">
            <v>1001756</v>
          </cell>
          <cell r="B282" t="str">
            <v>Roelof</v>
          </cell>
          <cell r="C282" t="str">
            <v/>
          </cell>
          <cell r="D282" t="str">
            <v>Kuiperij</v>
          </cell>
          <cell r="E282">
            <v>19501</v>
          </cell>
          <cell r="F282" t="str">
            <v>Heer</v>
          </cell>
          <cell r="G282">
            <v>0</v>
          </cell>
          <cell r="H282">
            <v>14</v>
          </cell>
          <cell r="I282" t="str">
            <v>De Spinde 301</v>
          </cell>
          <cell r="J282" t="str">
            <v>7772 HE</v>
          </cell>
          <cell r="K282" t="str">
            <v>Hardenberg</v>
          </cell>
          <cell r="L282" t="str">
            <v>Nederland</v>
          </cell>
          <cell r="M282" t="str">
            <v/>
          </cell>
          <cell r="N282" t="str">
            <v>06-13836763</v>
          </cell>
          <cell r="O282" t="str">
            <v>roelof.kuiperij@wavin.nl</v>
          </cell>
          <cell r="Q282" t="b">
            <v>0</v>
          </cell>
          <cell r="R282" t="b">
            <v>0</v>
          </cell>
          <cell r="S282" t="b">
            <v>0</v>
          </cell>
          <cell r="T282" t="b">
            <v>0</v>
          </cell>
          <cell r="U282" t="b">
            <v>0</v>
          </cell>
          <cell r="V282" t="str">
            <v>Roelof Kuiperij</v>
          </cell>
          <cell r="W282">
            <v>32444</v>
          </cell>
          <cell r="X282">
            <v>6014</v>
          </cell>
          <cell r="Y282" t="str">
            <v>De Kleppersjoelers</v>
          </cell>
        </row>
        <row r="283">
          <cell r="A283">
            <v>1001766</v>
          </cell>
          <cell r="B283" t="str">
            <v>Jeanette</v>
          </cell>
          <cell r="C283" t="str">
            <v/>
          </cell>
          <cell r="D283" t="str">
            <v>Knol-Bril</v>
          </cell>
          <cell r="E283">
            <v>23807</v>
          </cell>
          <cell r="F283" t="str">
            <v>Dame</v>
          </cell>
          <cell r="G283">
            <v>123.2</v>
          </cell>
          <cell r="H283">
            <v>6</v>
          </cell>
          <cell r="I283" t="str">
            <v>Capellastraat 16</v>
          </cell>
          <cell r="J283" t="str">
            <v>7771 XM</v>
          </cell>
          <cell r="K283" t="str">
            <v>Hardenberg</v>
          </cell>
          <cell r="L283" t="str">
            <v>Nederland</v>
          </cell>
          <cell r="M283" t="str">
            <v>06-13587338</v>
          </cell>
          <cell r="N283" t="str">
            <v/>
          </cell>
          <cell r="O283" t="str">
            <v>jeanetteknol@home.nl</v>
          </cell>
          <cell r="Q283" t="b">
            <v>1</v>
          </cell>
          <cell r="R283" t="b">
            <v>0</v>
          </cell>
          <cell r="S283" t="b">
            <v>0</v>
          </cell>
          <cell r="T283" t="b">
            <v>0</v>
          </cell>
          <cell r="U283" t="b">
            <v>0</v>
          </cell>
          <cell r="V283" t="str">
            <v>Jeanette Knol-Bril</v>
          </cell>
          <cell r="W283">
            <v>37901</v>
          </cell>
          <cell r="X283">
            <v>6014</v>
          </cell>
          <cell r="Y283" t="str">
            <v>De Kleppersjoelers</v>
          </cell>
        </row>
        <row r="284">
          <cell r="A284">
            <v>1001772</v>
          </cell>
          <cell r="B284" t="str">
            <v>Dika</v>
          </cell>
          <cell r="C284" t="str">
            <v/>
          </cell>
          <cell r="D284" t="str">
            <v>Zweers</v>
          </cell>
          <cell r="E284">
            <v>15349</v>
          </cell>
          <cell r="F284" t="str">
            <v>Dame</v>
          </cell>
          <cell r="G284">
            <v>0</v>
          </cell>
          <cell r="H284">
            <v>14</v>
          </cell>
          <cell r="I284" t="str">
            <v>Salland 14</v>
          </cell>
          <cell r="J284" t="str">
            <v>7772 CZ</v>
          </cell>
          <cell r="K284" t="str">
            <v>Hardenberg</v>
          </cell>
          <cell r="L284" t="str">
            <v>Nederland</v>
          </cell>
          <cell r="M284" t="str">
            <v>0523-264201</v>
          </cell>
          <cell r="N284" t="str">
            <v/>
          </cell>
          <cell r="O284" t="str">
            <v/>
          </cell>
          <cell r="Q284" t="b">
            <v>0</v>
          </cell>
          <cell r="R284" t="b">
            <v>0</v>
          </cell>
          <cell r="S284" t="b">
            <v>0</v>
          </cell>
          <cell r="T284" t="b">
            <v>0</v>
          </cell>
          <cell r="U284" t="b">
            <v>0</v>
          </cell>
          <cell r="V284" t="str">
            <v>Dika Zweers</v>
          </cell>
          <cell r="W284">
            <v>33103</v>
          </cell>
          <cell r="X284">
            <v>6014</v>
          </cell>
          <cell r="Y284" t="str">
            <v>De Kleppersjoelers</v>
          </cell>
        </row>
        <row r="285">
          <cell r="A285">
            <v>1001777</v>
          </cell>
          <cell r="B285" t="str">
            <v>Klazien</v>
          </cell>
          <cell r="C285" t="str">
            <v/>
          </cell>
          <cell r="D285" t="str">
            <v>Wesselink</v>
          </cell>
          <cell r="E285">
            <v>13484</v>
          </cell>
          <cell r="F285" t="str">
            <v>Dame</v>
          </cell>
          <cell r="G285">
            <v>0</v>
          </cell>
          <cell r="H285">
            <v>14</v>
          </cell>
          <cell r="I285" t="str">
            <v>Hondsdraf 34</v>
          </cell>
          <cell r="J285" t="str">
            <v>7772 LZ</v>
          </cell>
          <cell r="K285" t="str">
            <v>Hardenberg</v>
          </cell>
          <cell r="L285" t="str">
            <v>Nederland</v>
          </cell>
          <cell r="M285" t="str">
            <v>06-27593442</v>
          </cell>
          <cell r="N285" t="str">
            <v/>
          </cell>
          <cell r="O285" t="str">
            <v>janwess@ziggo.nl</v>
          </cell>
          <cell r="Q285" t="b">
            <v>0</v>
          </cell>
          <cell r="R285" t="b">
            <v>0</v>
          </cell>
          <cell r="S285" t="b">
            <v>0</v>
          </cell>
          <cell r="T285" t="b">
            <v>0</v>
          </cell>
          <cell r="U285" t="b">
            <v>0</v>
          </cell>
          <cell r="V285" t="str">
            <v>Klazien Wesselink</v>
          </cell>
          <cell r="W285">
            <v>36432</v>
          </cell>
          <cell r="X285">
            <v>6014</v>
          </cell>
          <cell r="Y285" t="str">
            <v>De Kleppersjoelers</v>
          </cell>
        </row>
        <row r="286">
          <cell r="A286">
            <v>1001789</v>
          </cell>
          <cell r="B286" t="str">
            <v>Hendry</v>
          </cell>
          <cell r="C286" t="str">
            <v/>
          </cell>
          <cell r="D286" t="str">
            <v>Wibiër</v>
          </cell>
          <cell r="E286">
            <v>26945</v>
          </cell>
          <cell r="F286" t="str">
            <v>Heer</v>
          </cell>
          <cell r="G286">
            <v>144.32499999999999</v>
          </cell>
          <cell r="H286">
            <v>1</v>
          </cell>
          <cell r="I286" t="str">
            <v>Harm Smeengestraat 8</v>
          </cell>
          <cell r="J286" t="str">
            <v>7741 BV</v>
          </cell>
          <cell r="K286" t="str">
            <v>Coevorden</v>
          </cell>
          <cell r="L286" t="str">
            <v>Nederland</v>
          </cell>
          <cell r="M286" t="str">
            <v/>
          </cell>
          <cell r="N286" t="str">
            <v/>
          </cell>
          <cell r="O286" t="str">
            <v/>
          </cell>
          <cell r="Q286" t="b">
            <v>1</v>
          </cell>
          <cell r="R286" t="b">
            <v>0</v>
          </cell>
          <cell r="S286" t="b">
            <v>0</v>
          </cell>
          <cell r="T286" t="b">
            <v>0</v>
          </cell>
          <cell r="U286" t="b">
            <v>0</v>
          </cell>
          <cell r="V286" t="str">
            <v>Hendry Wibiër</v>
          </cell>
          <cell r="W286">
            <v>37578</v>
          </cell>
          <cell r="X286">
            <v>6015</v>
          </cell>
          <cell r="Y286" t="str">
            <v>SV Dedemsvaart eo</v>
          </cell>
        </row>
        <row r="287">
          <cell r="A287">
            <v>1001790</v>
          </cell>
          <cell r="B287" t="str">
            <v>Jan</v>
          </cell>
          <cell r="C287" t="str">
            <v/>
          </cell>
          <cell r="D287" t="str">
            <v>Dolfsma</v>
          </cell>
          <cell r="E287">
            <v>19280</v>
          </cell>
          <cell r="F287" t="str">
            <v>Heer</v>
          </cell>
          <cell r="G287">
            <v>127.05</v>
          </cell>
          <cell r="H287">
            <v>6</v>
          </cell>
          <cell r="I287" t="str">
            <v>Patrijsstraat 2-016</v>
          </cell>
          <cell r="J287" t="str">
            <v>7731 ZL</v>
          </cell>
          <cell r="K287" t="str">
            <v>Ommen</v>
          </cell>
          <cell r="L287" t="str">
            <v>Nederland</v>
          </cell>
          <cell r="M287" t="str">
            <v/>
          </cell>
          <cell r="N287" t="str">
            <v/>
          </cell>
          <cell r="O287" t="str">
            <v/>
          </cell>
          <cell r="Q287" t="b">
            <v>1</v>
          </cell>
          <cell r="R287" t="b">
            <v>0</v>
          </cell>
          <cell r="S287" t="b">
            <v>0</v>
          </cell>
          <cell r="T287" t="b">
            <v>0</v>
          </cell>
          <cell r="U287" t="b">
            <v>0</v>
          </cell>
          <cell r="V287" t="str">
            <v>Jan Dolfsma</v>
          </cell>
          <cell r="X287">
            <v>6015</v>
          </cell>
          <cell r="Y287" t="str">
            <v>SV Dedemsvaart eo</v>
          </cell>
        </row>
        <row r="288">
          <cell r="A288">
            <v>1001793</v>
          </cell>
          <cell r="B288" t="str">
            <v>Jaap</v>
          </cell>
          <cell r="C288" t="str">
            <v>van</v>
          </cell>
          <cell r="D288" t="str">
            <v>Goor</v>
          </cell>
          <cell r="E288">
            <v>17417</v>
          </cell>
          <cell r="F288" t="str">
            <v>Heer</v>
          </cell>
          <cell r="G288">
            <v>138.80000000000001</v>
          </cell>
          <cell r="H288">
            <v>2</v>
          </cell>
          <cell r="I288" t="str">
            <v>Rheezerend 102</v>
          </cell>
          <cell r="J288" t="str">
            <v>7701 BH</v>
          </cell>
          <cell r="K288" t="str">
            <v>Dedemsvaart</v>
          </cell>
          <cell r="L288" t="str">
            <v>Nederland</v>
          </cell>
          <cell r="M288" t="str">
            <v>0523-613756</v>
          </cell>
          <cell r="N288" t="str">
            <v/>
          </cell>
          <cell r="O288" t="str">
            <v>jvangoor102@gmail.com</v>
          </cell>
          <cell r="Q288" t="b">
            <v>1</v>
          </cell>
          <cell r="R288" t="b">
            <v>0</v>
          </cell>
          <cell r="S288" t="b">
            <v>0</v>
          </cell>
          <cell r="T288" t="b">
            <v>0</v>
          </cell>
          <cell r="U288" t="b">
            <v>0</v>
          </cell>
          <cell r="V288" t="str">
            <v>Jaap van Goor</v>
          </cell>
          <cell r="W288">
            <v>38392</v>
          </cell>
          <cell r="X288">
            <v>6015</v>
          </cell>
          <cell r="Y288" t="str">
            <v>SV Dedemsvaart eo</v>
          </cell>
        </row>
        <row r="289">
          <cell r="A289">
            <v>1001797</v>
          </cell>
          <cell r="B289" t="str">
            <v>Riekie</v>
          </cell>
          <cell r="C289" t="str">
            <v>van</v>
          </cell>
          <cell r="D289" t="str">
            <v>Beek</v>
          </cell>
          <cell r="E289">
            <v>17582</v>
          </cell>
          <cell r="F289" t="str">
            <v>Dame</v>
          </cell>
          <cell r="G289">
            <v>116.575</v>
          </cell>
          <cell r="H289">
            <v>7</v>
          </cell>
          <cell r="I289" t="str">
            <v>Vivaldi 7</v>
          </cell>
          <cell r="J289" t="str">
            <v>7701 PM</v>
          </cell>
          <cell r="K289" t="str">
            <v>Dedemsvaart</v>
          </cell>
          <cell r="L289" t="str">
            <v>Nederland</v>
          </cell>
          <cell r="M289" t="str">
            <v/>
          </cell>
          <cell r="N289" t="str">
            <v/>
          </cell>
          <cell r="O289" t="str">
            <v/>
          </cell>
          <cell r="Q289" t="b">
            <v>1</v>
          </cell>
          <cell r="R289" t="b">
            <v>0</v>
          </cell>
          <cell r="S289" t="b">
            <v>0</v>
          </cell>
          <cell r="T289" t="b">
            <v>0</v>
          </cell>
          <cell r="U289" t="b">
            <v>0</v>
          </cell>
          <cell r="V289" t="str">
            <v>Riekie van Beek</v>
          </cell>
          <cell r="W289">
            <v>38685</v>
          </cell>
          <cell r="X289">
            <v>6015</v>
          </cell>
          <cell r="Y289" t="str">
            <v>SV Dedemsvaart eo</v>
          </cell>
        </row>
        <row r="290">
          <cell r="A290">
            <v>1001801</v>
          </cell>
          <cell r="B290" t="str">
            <v>Anny</v>
          </cell>
          <cell r="C290" t="str">
            <v>van</v>
          </cell>
          <cell r="D290" t="str">
            <v>Goor</v>
          </cell>
          <cell r="E290">
            <v>17289</v>
          </cell>
          <cell r="F290" t="str">
            <v>Dame</v>
          </cell>
          <cell r="G290">
            <v>121.325</v>
          </cell>
          <cell r="H290">
            <v>7</v>
          </cell>
          <cell r="I290" t="str">
            <v>Rheezerend 102</v>
          </cell>
          <cell r="J290" t="str">
            <v>7701 BH</v>
          </cell>
          <cell r="K290" t="str">
            <v>Dedemsvaart</v>
          </cell>
          <cell r="L290" t="str">
            <v>Nederland</v>
          </cell>
          <cell r="M290" t="str">
            <v>0523-613756</v>
          </cell>
          <cell r="N290" t="str">
            <v/>
          </cell>
          <cell r="O290" t="str">
            <v>jvangoor102@gmail.com</v>
          </cell>
          <cell r="Q290" t="b">
            <v>1</v>
          </cell>
          <cell r="R290" t="b">
            <v>0</v>
          </cell>
          <cell r="S290" t="b">
            <v>0</v>
          </cell>
          <cell r="T290" t="b">
            <v>0</v>
          </cell>
          <cell r="U290" t="b">
            <v>0</v>
          </cell>
          <cell r="V290" t="str">
            <v>Anny van Goor</v>
          </cell>
          <cell r="W290">
            <v>29677</v>
          </cell>
          <cell r="X290">
            <v>6015</v>
          </cell>
          <cell r="Y290" t="str">
            <v>SV Dedemsvaart eo</v>
          </cell>
        </row>
        <row r="291">
          <cell r="A291">
            <v>1001802</v>
          </cell>
          <cell r="B291" t="str">
            <v>Hillie</v>
          </cell>
          <cell r="C291" t="str">
            <v/>
          </cell>
          <cell r="D291" t="str">
            <v>Mostert</v>
          </cell>
          <cell r="E291">
            <v>18684</v>
          </cell>
          <cell r="F291" t="str">
            <v>Dame</v>
          </cell>
          <cell r="G291">
            <v>0</v>
          </cell>
          <cell r="H291">
            <v>14</v>
          </cell>
          <cell r="I291" t="str">
            <v>Hoogeveenseweg 23</v>
          </cell>
          <cell r="J291" t="str">
            <v>7707 CG</v>
          </cell>
          <cell r="K291" t="str">
            <v>Balkbrug</v>
          </cell>
          <cell r="L291" t="str">
            <v>Nederland</v>
          </cell>
          <cell r="M291" t="str">
            <v>0523-657059</v>
          </cell>
          <cell r="N291" t="str">
            <v/>
          </cell>
          <cell r="O291" t="str">
            <v>wimhillie@hotmail.com</v>
          </cell>
          <cell r="Q291" t="b">
            <v>0</v>
          </cell>
          <cell r="R291" t="b">
            <v>0</v>
          </cell>
          <cell r="S291" t="b">
            <v>0</v>
          </cell>
          <cell r="T291" t="b">
            <v>0</v>
          </cell>
          <cell r="U291" t="b">
            <v>0</v>
          </cell>
          <cell r="V291" t="str">
            <v>Hillie Mostert</v>
          </cell>
          <cell r="W291">
            <v>35033</v>
          </cell>
          <cell r="X291">
            <v>6015</v>
          </cell>
          <cell r="Y291" t="str">
            <v>SV Dedemsvaart eo</v>
          </cell>
        </row>
        <row r="292">
          <cell r="A292">
            <v>1001809</v>
          </cell>
          <cell r="B292" t="str">
            <v>Hilly</v>
          </cell>
          <cell r="C292" t="str">
            <v/>
          </cell>
          <cell r="D292" t="str">
            <v>Schreur</v>
          </cell>
          <cell r="E292">
            <v>16057</v>
          </cell>
          <cell r="F292" t="str">
            <v>Dame</v>
          </cell>
          <cell r="G292">
            <v>0</v>
          </cell>
          <cell r="H292">
            <v>14</v>
          </cell>
          <cell r="I292" t="str">
            <v>De Wederik 3</v>
          </cell>
          <cell r="J292" t="str">
            <v>7702 AZ</v>
          </cell>
          <cell r="K292" t="str">
            <v>Dedemsvaart</v>
          </cell>
          <cell r="L292" t="str">
            <v>Nederland</v>
          </cell>
          <cell r="M292" t="str">
            <v/>
          </cell>
          <cell r="N292" t="str">
            <v/>
          </cell>
          <cell r="O292" t="str">
            <v/>
          </cell>
          <cell r="Q292" t="b">
            <v>1</v>
          </cell>
          <cell r="R292" t="b">
            <v>0</v>
          </cell>
          <cell r="S292" t="b">
            <v>0</v>
          </cell>
          <cell r="T292" t="b">
            <v>0</v>
          </cell>
          <cell r="U292" t="b">
            <v>0</v>
          </cell>
          <cell r="V292" t="str">
            <v>Hilly Schreur</v>
          </cell>
          <cell r="W292">
            <v>37164</v>
          </cell>
          <cell r="X292">
            <v>6015</v>
          </cell>
          <cell r="Y292" t="str">
            <v>SV Dedemsvaart eo</v>
          </cell>
        </row>
        <row r="293">
          <cell r="A293">
            <v>1001814</v>
          </cell>
          <cell r="B293" t="str">
            <v>Liesbeth</v>
          </cell>
          <cell r="C293" t="str">
            <v/>
          </cell>
          <cell r="D293" t="str">
            <v>Snoyer</v>
          </cell>
          <cell r="E293">
            <v>25704</v>
          </cell>
          <cell r="F293" t="str">
            <v>Dame</v>
          </cell>
          <cell r="G293">
            <v>0</v>
          </cell>
          <cell r="H293">
            <v>14</v>
          </cell>
          <cell r="I293" t="str">
            <v>Gentiaanstraat 31</v>
          </cell>
          <cell r="J293" t="str">
            <v>7701 ER</v>
          </cell>
          <cell r="K293" t="str">
            <v>Dedemsvaart</v>
          </cell>
          <cell r="L293" t="str">
            <v>Nederland</v>
          </cell>
          <cell r="M293" t="str">
            <v>06-40405199</v>
          </cell>
          <cell r="N293" t="str">
            <v/>
          </cell>
          <cell r="O293" t="str">
            <v>snoyer@home.nl</v>
          </cell>
          <cell r="Q293" t="b">
            <v>0</v>
          </cell>
          <cell r="R293" t="b">
            <v>0</v>
          </cell>
          <cell r="S293" t="b">
            <v>0</v>
          </cell>
          <cell r="T293" t="b">
            <v>0</v>
          </cell>
          <cell r="U293" t="b">
            <v>0</v>
          </cell>
          <cell r="V293" t="str">
            <v>Liesbeth Snoyer</v>
          </cell>
          <cell r="W293">
            <v>34285</v>
          </cell>
          <cell r="X293">
            <v>6015</v>
          </cell>
          <cell r="Y293" t="str">
            <v>SV Dedemsvaart eo</v>
          </cell>
        </row>
        <row r="294">
          <cell r="A294">
            <v>1001825</v>
          </cell>
          <cell r="B294" t="str">
            <v>Reier</v>
          </cell>
          <cell r="C294" t="str">
            <v>van de</v>
          </cell>
          <cell r="D294" t="str">
            <v>Zande</v>
          </cell>
          <cell r="E294">
            <v>19423</v>
          </cell>
          <cell r="F294" t="str">
            <v>Heer</v>
          </cell>
          <cell r="G294">
            <v>0</v>
          </cell>
          <cell r="H294">
            <v>14</v>
          </cell>
          <cell r="I294" t="str">
            <v>Kleine Kolonieweg 138</v>
          </cell>
          <cell r="J294" t="str">
            <v>8075 PC</v>
          </cell>
          <cell r="K294" t="str">
            <v>Elspeet</v>
          </cell>
          <cell r="L294" t="str">
            <v>Nederland</v>
          </cell>
          <cell r="M294" t="str">
            <v>0577-491306</v>
          </cell>
          <cell r="N294" t="str">
            <v/>
          </cell>
          <cell r="O294" t="str">
            <v/>
          </cell>
          <cell r="Q294" t="b">
            <v>1</v>
          </cell>
          <cell r="R294" t="b">
            <v>0</v>
          </cell>
          <cell r="S294" t="b">
            <v>0</v>
          </cell>
          <cell r="T294" t="b">
            <v>1</v>
          </cell>
          <cell r="U294" t="b">
            <v>0</v>
          </cell>
          <cell r="V294" t="str">
            <v>Reier van de Zande</v>
          </cell>
          <cell r="W294">
            <v>38750</v>
          </cell>
          <cell r="X294" t="e">
            <v>#N/A</v>
          </cell>
          <cell r="Y294" t="e">
            <v>#N/A</v>
          </cell>
        </row>
        <row r="295">
          <cell r="A295">
            <v>1001826</v>
          </cell>
          <cell r="B295" t="str">
            <v>Hermen</v>
          </cell>
          <cell r="C295" t="str">
            <v>van den</v>
          </cell>
          <cell r="D295" t="str">
            <v>Hoorn</v>
          </cell>
          <cell r="E295">
            <v>29869</v>
          </cell>
          <cell r="F295" t="str">
            <v>Heer</v>
          </cell>
          <cell r="G295">
            <v>0</v>
          </cell>
          <cell r="H295">
            <v>14</v>
          </cell>
          <cell r="I295" t="str">
            <v>Prins Frederikstraat 14</v>
          </cell>
          <cell r="J295" t="str">
            <v>8071 NN</v>
          </cell>
          <cell r="K295" t="str">
            <v>Nunspeet</v>
          </cell>
          <cell r="L295" t="str">
            <v>Nederland</v>
          </cell>
          <cell r="M295" t="str">
            <v>0341-253995</v>
          </cell>
          <cell r="N295" t="str">
            <v>06-17504283</v>
          </cell>
          <cell r="O295" t="str">
            <v>hvandenhoorn@gmail.com</v>
          </cell>
          <cell r="Q295" t="b">
            <v>1</v>
          </cell>
          <cell r="R295" t="b">
            <v>0</v>
          </cell>
          <cell r="S295" t="b">
            <v>0</v>
          </cell>
          <cell r="T295" t="b">
            <v>1</v>
          </cell>
          <cell r="U295" t="b">
            <v>0</v>
          </cell>
          <cell r="V295" t="str">
            <v>Hermen van den Hoorn</v>
          </cell>
          <cell r="W295">
            <v>39073</v>
          </cell>
          <cell r="X295" t="e">
            <v>#N/A</v>
          </cell>
          <cell r="Y295" t="e">
            <v>#N/A</v>
          </cell>
        </row>
        <row r="296">
          <cell r="A296">
            <v>1001827</v>
          </cell>
          <cell r="B296" t="str">
            <v>Heidi</v>
          </cell>
          <cell r="C296" t="str">
            <v/>
          </cell>
          <cell r="D296" t="str">
            <v>Hop</v>
          </cell>
          <cell r="E296">
            <v>32605</v>
          </cell>
          <cell r="F296" t="str">
            <v>Dame</v>
          </cell>
          <cell r="G296">
            <v>142.35</v>
          </cell>
          <cell r="H296">
            <v>3</v>
          </cell>
          <cell r="I296" t="str">
            <v>Korianderstraat 26</v>
          </cell>
          <cell r="J296" t="str">
            <v>7322 NC</v>
          </cell>
          <cell r="K296" t="str">
            <v>Apeldoorn</v>
          </cell>
          <cell r="L296" t="str">
            <v>Nederland</v>
          </cell>
          <cell r="M296" t="str">
            <v/>
          </cell>
          <cell r="N296" t="str">
            <v>06-20965610</v>
          </cell>
          <cell r="O296" t="str">
            <v>heidihop894@hotmail.com</v>
          </cell>
          <cell r="Q296" t="b">
            <v>1</v>
          </cell>
          <cell r="R296" t="b">
            <v>0</v>
          </cell>
          <cell r="S296" t="b">
            <v>0</v>
          </cell>
          <cell r="T296" t="b">
            <v>0</v>
          </cell>
          <cell r="U296" t="b">
            <v>0</v>
          </cell>
          <cell r="V296" t="str">
            <v>Heidi Hop</v>
          </cell>
          <cell r="W296">
            <v>38611</v>
          </cell>
          <cell r="X296">
            <v>6002</v>
          </cell>
          <cell r="Y296" t="str">
            <v>Wezep eo</v>
          </cell>
        </row>
        <row r="297">
          <cell r="A297">
            <v>1001834</v>
          </cell>
          <cell r="B297" t="str">
            <v>Gerrit</v>
          </cell>
          <cell r="C297" t="str">
            <v>van den</v>
          </cell>
          <cell r="D297" t="str">
            <v>Bosch</v>
          </cell>
          <cell r="E297">
            <v>26144</v>
          </cell>
          <cell r="F297" t="str">
            <v>Heer</v>
          </cell>
          <cell r="G297">
            <v>0</v>
          </cell>
          <cell r="H297">
            <v>14</v>
          </cell>
          <cell r="I297" t="str">
            <v>Salviastraat 23</v>
          </cell>
          <cell r="J297" t="str">
            <v>8096 XC</v>
          </cell>
          <cell r="K297" t="str">
            <v>Oldebroek</v>
          </cell>
          <cell r="L297" t="str">
            <v>Nederland</v>
          </cell>
          <cell r="M297" t="str">
            <v>06-53684966</v>
          </cell>
          <cell r="N297" t="str">
            <v/>
          </cell>
          <cell r="O297" t="str">
            <v>gerritbosje@telfort.nl</v>
          </cell>
          <cell r="P297">
            <v>44901</v>
          </cell>
          <cell r="Q297" t="b">
            <v>1</v>
          </cell>
          <cell r="R297" t="b">
            <v>0</v>
          </cell>
          <cell r="S297" t="b">
            <v>0</v>
          </cell>
          <cell r="T297" t="b">
            <v>1</v>
          </cell>
          <cell r="U297" t="b">
            <v>0</v>
          </cell>
          <cell r="V297" t="str">
            <v>Gerrit van den Bosch</v>
          </cell>
          <cell r="W297">
            <v>32801</v>
          </cell>
          <cell r="X297" t="e">
            <v>#N/A</v>
          </cell>
          <cell r="Y297" t="e">
            <v>#N/A</v>
          </cell>
        </row>
        <row r="298">
          <cell r="A298">
            <v>1001835</v>
          </cell>
          <cell r="B298" t="str">
            <v>H.</v>
          </cell>
          <cell r="C298" t="str">
            <v>van den</v>
          </cell>
          <cell r="D298" t="str">
            <v>Bosch</v>
          </cell>
          <cell r="E298">
            <v>29216</v>
          </cell>
          <cell r="F298" t="str">
            <v>Heer</v>
          </cell>
          <cell r="G298">
            <v>0</v>
          </cell>
          <cell r="H298">
            <v>14</v>
          </cell>
          <cell r="I298" t="str">
            <v>Bovenheigraaf 41</v>
          </cell>
          <cell r="J298" t="str">
            <v>8095 PA</v>
          </cell>
          <cell r="K298" t="str">
            <v>'t Loo Oldebroek</v>
          </cell>
          <cell r="L298" t="str">
            <v>Nederland</v>
          </cell>
          <cell r="M298" t="str">
            <v>06-15270137</v>
          </cell>
          <cell r="N298" t="str">
            <v/>
          </cell>
          <cell r="O298" t="str">
            <v/>
          </cell>
          <cell r="Q298" t="b">
            <v>0</v>
          </cell>
          <cell r="R298" t="b">
            <v>0</v>
          </cell>
          <cell r="S298" t="b">
            <v>0</v>
          </cell>
          <cell r="T298" t="b">
            <v>0</v>
          </cell>
          <cell r="U298" t="b">
            <v>0</v>
          </cell>
          <cell r="V298" t="str">
            <v>H. van den Bosch</v>
          </cell>
          <cell r="W298">
            <v>36403</v>
          </cell>
          <cell r="X298">
            <v>6017</v>
          </cell>
          <cell r="Y298" t="str">
            <v>SV Oosterwolde</v>
          </cell>
        </row>
        <row r="299">
          <cell r="A299">
            <v>1001836</v>
          </cell>
          <cell r="B299" t="str">
            <v>Jan</v>
          </cell>
          <cell r="C299" t="str">
            <v/>
          </cell>
          <cell r="D299" t="str">
            <v>Barneveld</v>
          </cell>
          <cell r="E299">
            <v>23474</v>
          </cell>
          <cell r="F299" t="str">
            <v>Heer</v>
          </cell>
          <cell r="G299">
            <v>0</v>
          </cell>
          <cell r="H299">
            <v>14</v>
          </cell>
          <cell r="I299" t="str">
            <v>Veerpad 6</v>
          </cell>
          <cell r="J299" t="str">
            <v>8276 AP</v>
          </cell>
          <cell r="K299" t="str">
            <v>Zalk</v>
          </cell>
          <cell r="L299" t="str">
            <v>Nederland</v>
          </cell>
          <cell r="M299" t="str">
            <v>06-18543793</v>
          </cell>
          <cell r="N299" t="str">
            <v/>
          </cell>
          <cell r="O299" t="str">
            <v/>
          </cell>
          <cell r="Q299" t="b">
            <v>0</v>
          </cell>
          <cell r="R299" t="b">
            <v>0</v>
          </cell>
          <cell r="S299" t="b">
            <v>0</v>
          </cell>
          <cell r="T299" t="b">
            <v>0</v>
          </cell>
          <cell r="U299" t="b">
            <v>0</v>
          </cell>
          <cell r="V299" t="str">
            <v>Jan Barneveld</v>
          </cell>
          <cell r="W299">
            <v>32355</v>
          </cell>
          <cell r="X299">
            <v>6017</v>
          </cell>
          <cell r="Y299" t="str">
            <v>SV Oosterwolde</v>
          </cell>
        </row>
        <row r="300">
          <cell r="A300">
            <v>1001839</v>
          </cell>
          <cell r="B300" t="str">
            <v>W.</v>
          </cell>
          <cell r="C300" t="str">
            <v/>
          </cell>
          <cell r="D300" t="str">
            <v>Pleiter</v>
          </cell>
          <cell r="E300">
            <v>14314</v>
          </cell>
          <cell r="F300" t="str">
            <v>Heer</v>
          </cell>
          <cell r="G300">
            <v>0</v>
          </cell>
          <cell r="H300">
            <v>14</v>
          </cell>
          <cell r="I300" t="str">
            <v>Essenakker 12</v>
          </cell>
          <cell r="J300" t="str">
            <v>8097 SN</v>
          </cell>
          <cell r="K300" t="str">
            <v>Oosterwolde Gld</v>
          </cell>
          <cell r="L300" t="str">
            <v>Nederland</v>
          </cell>
          <cell r="M300" t="str">
            <v>0525-621846</v>
          </cell>
          <cell r="N300" t="str">
            <v/>
          </cell>
          <cell r="O300" t="str">
            <v/>
          </cell>
          <cell r="Q300" t="b">
            <v>0</v>
          </cell>
          <cell r="R300" t="b">
            <v>0</v>
          </cell>
          <cell r="S300" t="b">
            <v>0</v>
          </cell>
          <cell r="T300" t="b">
            <v>0</v>
          </cell>
          <cell r="U300" t="b">
            <v>0</v>
          </cell>
          <cell r="V300" t="str">
            <v>W. Pleiter</v>
          </cell>
          <cell r="W300">
            <v>36403</v>
          </cell>
          <cell r="X300">
            <v>6017</v>
          </cell>
          <cell r="Y300" t="str">
            <v>SV Oosterwolde</v>
          </cell>
        </row>
        <row r="301">
          <cell r="A301">
            <v>1001841</v>
          </cell>
          <cell r="B301" t="str">
            <v>Hendri</v>
          </cell>
          <cell r="C301" t="str">
            <v/>
          </cell>
          <cell r="D301" t="str">
            <v>Pleiter</v>
          </cell>
          <cell r="E301">
            <v>32087</v>
          </cell>
          <cell r="F301" t="str">
            <v>Heer</v>
          </cell>
          <cell r="G301">
            <v>141.05000000000001</v>
          </cell>
          <cell r="H301">
            <v>2</v>
          </cell>
          <cell r="I301" t="str">
            <v>Essenakker 12</v>
          </cell>
          <cell r="J301" t="str">
            <v>8097 SN</v>
          </cell>
          <cell r="K301" t="str">
            <v>Oosterwolde Gld</v>
          </cell>
          <cell r="L301" t="str">
            <v>Nederland</v>
          </cell>
          <cell r="M301" t="str">
            <v>0525-621846</v>
          </cell>
          <cell r="N301" t="str">
            <v/>
          </cell>
          <cell r="O301" t="str">
            <v/>
          </cell>
          <cell r="Q301" t="b">
            <v>1</v>
          </cell>
          <cell r="R301" t="b">
            <v>0</v>
          </cell>
          <cell r="S301" t="b">
            <v>0</v>
          </cell>
          <cell r="T301" t="b">
            <v>0</v>
          </cell>
          <cell r="U301" t="b">
            <v>0</v>
          </cell>
          <cell r="V301" t="str">
            <v>Hendri Pleiter</v>
          </cell>
          <cell r="W301">
            <v>36493</v>
          </cell>
          <cell r="X301">
            <v>6017</v>
          </cell>
          <cell r="Y301" t="str">
            <v>SV Oosterwolde</v>
          </cell>
        </row>
        <row r="302">
          <cell r="A302">
            <v>1001846</v>
          </cell>
          <cell r="B302" t="str">
            <v>Peter</v>
          </cell>
          <cell r="C302" t="str">
            <v>de</v>
          </cell>
          <cell r="D302" t="str">
            <v>Groot</v>
          </cell>
          <cell r="E302">
            <v>27674</v>
          </cell>
          <cell r="F302" t="str">
            <v>Heer</v>
          </cell>
          <cell r="G302">
            <v>0</v>
          </cell>
          <cell r="H302">
            <v>14</v>
          </cell>
          <cell r="I302" t="str">
            <v>Westerakker 36</v>
          </cell>
          <cell r="J302" t="str">
            <v>8096 MP</v>
          </cell>
          <cell r="K302" t="str">
            <v>Oldebroek</v>
          </cell>
          <cell r="L302" t="str">
            <v>Nederland</v>
          </cell>
          <cell r="M302" t="str">
            <v>06-21484972</v>
          </cell>
          <cell r="N302" t="str">
            <v/>
          </cell>
          <cell r="O302" t="str">
            <v/>
          </cell>
          <cell r="Q302" t="b">
            <v>0</v>
          </cell>
          <cell r="R302" t="b">
            <v>0</v>
          </cell>
          <cell r="S302" t="b">
            <v>0</v>
          </cell>
          <cell r="T302" t="b">
            <v>0</v>
          </cell>
          <cell r="U302" t="b">
            <v>0</v>
          </cell>
          <cell r="V302" t="str">
            <v>Peter de Groot</v>
          </cell>
          <cell r="W302">
            <v>37139</v>
          </cell>
          <cell r="X302">
            <v>6017</v>
          </cell>
          <cell r="Y302" t="str">
            <v>SV Oosterwolde</v>
          </cell>
        </row>
        <row r="303">
          <cell r="A303">
            <v>1001853</v>
          </cell>
          <cell r="B303" t="str">
            <v>Bea</v>
          </cell>
          <cell r="C303" t="str">
            <v/>
          </cell>
          <cell r="D303" t="str">
            <v>Sneller</v>
          </cell>
          <cell r="E303">
            <v>25546</v>
          </cell>
          <cell r="F303" t="str">
            <v>Dame</v>
          </cell>
          <cell r="G303">
            <v>143.375</v>
          </cell>
          <cell r="H303">
            <v>3</v>
          </cell>
          <cell r="I303" t="str">
            <v>Koeweg 1</v>
          </cell>
          <cell r="J303" t="str">
            <v>8084 PN</v>
          </cell>
          <cell r="K303" t="str">
            <v>'t Harde</v>
          </cell>
          <cell r="L303" t="str">
            <v>Nederland</v>
          </cell>
          <cell r="M303" t="str">
            <v>0525-651872</v>
          </cell>
          <cell r="N303" t="str">
            <v/>
          </cell>
          <cell r="O303" t="str">
            <v>bea@famsneller.nl</v>
          </cell>
          <cell r="Q303" t="b">
            <v>1</v>
          </cell>
          <cell r="R303" t="b">
            <v>0</v>
          </cell>
          <cell r="S303" t="b">
            <v>0</v>
          </cell>
          <cell r="T303" t="b">
            <v>0</v>
          </cell>
          <cell r="U303" t="b">
            <v>0</v>
          </cell>
          <cell r="V303" t="str">
            <v>Bea Sneller</v>
          </cell>
          <cell r="W303">
            <v>32355</v>
          </cell>
          <cell r="X303">
            <v>6017</v>
          </cell>
          <cell r="Y303" t="str">
            <v>SV Oosterwolde</v>
          </cell>
        </row>
        <row r="304">
          <cell r="A304">
            <v>1001856</v>
          </cell>
          <cell r="B304" t="str">
            <v>Herriet</v>
          </cell>
          <cell r="C304" t="str">
            <v/>
          </cell>
          <cell r="D304" t="str">
            <v>Pleiter</v>
          </cell>
          <cell r="E304">
            <v>32087</v>
          </cell>
          <cell r="F304" t="str">
            <v>Dame</v>
          </cell>
          <cell r="G304">
            <v>0</v>
          </cell>
          <cell r="H304">
            <v>14</v>
          </cell>
          <cell r="I304" t="str">
            <v>Essenakker 12</v>
          </cell>
          <cell r="J304" t="str">
            <v>8097 SN</v>
          </cell>
          <cell r="K304" t="str">
            <v>Oosterwolde Gld</v>
          </cell>
          <cell r="L304" t="str">
            <v>Nederland</v>
          </cell>
          <cell r="M304" t="str">
            <v>0525-621846</v>
          </cell>
          <cell r="N304" t="str">
            <v/>
          </cell>
          <cell r="O304" t="str">
            <v/>
          </cell>
          <cell r="Q304" t="b">
            <v>1</v>
          </cell>
          <cell r="R304" t="b">
            <v>0</v>
          </cell>
          <cell r="S304" t="b">
            <v>0</v>
          </cell>
          <cell r="T304" t="b">
            <v>0</v>
          </cell>
          <cell r="U304" t="b">
            <v>0</v>
          </cell>
          <cell r="V304" t="str">
            <v>Herriet Pleiter</v>
          </cell>
          <cell r="W304">
            <v>36493</v>
          </cell>
          <cell r="X304">
            <v>6017</v>
          </cell>
          <cell r="Y304" t="str">
            <v>SV Oosterwolde</v>
          </cell>
        </row>
        <row r="305">
          <cell r="A305">
            <v>1001858</v>
          </cell>
          <cell r="B305" t="str">
            <v>Marten</v>
          </cell>
          <cell r="C305" t="str">
            <v/>
          </cell>
          <cell r="D305" t="str">
            <v>Boskamp</v>
          </cell>
          <cell r="E305">
            <v>19865</v>
          </cell>
          <cell r="F305" t="str">
            <v>Heer</v>
          </cell>
          <cell r="G305">
            <v>130.52500000000001</v>
          </cell>
          <cell r="H305">
            <v>5</v>
          </cell>
          <cell r="I305" t="str">
            <v>De Amazone 8</v>
          </cell>
          <cell r="J305" t="str">
            <v>8252 EE</v>
          </cell>
          <cell r="K305" t="str">
            <v>Dronten</v>
          </cell>
          <cell r="L305" t="str">
            <v>Nederland</v>
          </cell>
          <cell r="M305" t="str">
            <v>06-42454470</v>
          </cell>
          <cell r="N305" t="str">
            <v/>
          </cell>
          <cell r="O305" t="str">
            <v>m.boskamp@solcon.nl</v>
          </cell>
          <cell r="Q305" t="b">
            <v>1</v>
          </cell>
          <cell r="R305" t="b">
            <v>0</v>
          </cell>
          <cell r="S305" t="b">
            <v>0</v>
          </cell>
          <cell r="T305" t="b">
            <v>0</v>
          </cell>
          <cell r="U305" t="b">
            <v>0</v>
          </cell>
          <cell r="V305" t="str">
            <v>Marten Boskamp</v>
          </cell>
          <cell r="W305">
            <v>38361</v>
          </cell>
          <cell r="X305">
            <v>7001</v>
          </cell>
          <cell r="Y305" t="str">
            <v>SV Ons Genoegen</v>
          </cell>
        </row>
        <row r="306">
          <cell r="A306">
            <v>1001865</v>
          </cell>
          <cell r="B306" t="str">
            <v>Sylvia</v>
          </cell>
          <cell r="C306" t="str">
            <v/>
          </cell>
          <cell r="D306" t="str">
            <v>Kelders</v>
          </cell>
          <cell r="E306">
            <v>22881</v>
          </cell>
          <cell r="F306" t="str">
            <v>Dame</v>
          </cell>
          <cell r="G306">
            <v>0</v>
          </cell>
          <cell r="H306">
            <v>14</v>
          </cell>
          <cell r="I306" t="str">
            <v>Lijzijde 126</v>
          </cell>
          <cell r="J306" t="str">
            <v>8251 CC</v>
          </cell>
          <cell r="K306" t="str">
            <v>Dronten</v>
          </cell>
          <cell r="L306" t="str">
            <v>Nederland</v>
          </cell>
          <cell r="M306" t="str">
            <v/>
          </cell>
          <cell r="N306" t="str">
            <v/>
          </cell>
          <cell r="O306" t="str">
            <v/>
          </cell>
          <cell r="P306">
            <v>45457</v>
          </cell>
          <cell r="Q306" t="b">
            <v>1</v>
          </cell>
          <cell r="R306" t="b">
            <v>0</v>
          </cell>
          <cell r="S306" t="b">
            <v>0</v>
          </cell>
          <cell r="T306" t="b">
            <v>1</v>
          </cell>
          <cell r="U306" t="b">
            <v>0</v>
          </cell>
          <cell r="V306" t="str">
            <v>Sylvia Kelders</v>
          </cell>
          <cell r="W306">
            <v>35428</v>
          </cell>
          <cell r="X306" t="e">
            <v>#N/A</v>
          </cell>
          <cell r="Y306" t="e">
            <v>#N/A</v>
          </cell>
        </row>
        <row r="307">
          <cell r="A307">
            <v>1001867</v>
          </cell>
          <cell r="B307" t="str">
            <v>Rinsje</v>
          </cell>
          <cell r="C307" t="str">
            <v/>
          </cell>
          <cell r="D307" t="str">
            <v>Boskamp-Schuring</v>
          </cell>
          <cell r="E307">
            <v>21125</v>
          </cell>
          <cell r="F307" t="str">
            <v>Dame</v>
          </cell>
          <cell r="G307">
            <v>122.7</v>
          </cell>
          <cell r="H307">
            <v>7</v>
          </cell>
          <cell r="I307" t="str">
            <v>De Amazone 8</v>
          </cell>
          <cell r="J307" t="str">
            <v>8252 EE</v>
          </cell>
          <cell r="K307" t="str">
            <v>Dronten</v>
          </cell>
          <cell r="L307" t="str">
            <v>Nederland</v>
          </cell>
          <cell r="M307" t="str">
            <v>0321-314539</v>
          </cell>
          <cell r="N307" t="str">
            <v/>
          </cell>
          <cell r="O307" t="str">
            <v/>
          </cell>
          <cell r="Q307" t="b">
            <v>1</v>
          </cell>
          <cell r="R307" t="b">
            <v>0</v>
          </cell>
          <cell r="S307" t="b">
            <v>0</v>
          </cell>
          <cell r="T307" t="b">
            <v>0</v>
          </cell>
          <cell r="U307" t="b">
            <v>0</v>
          </cell>
          <cell r="V307" t="str">
            <v>Rinsje Boskamp-Schuring</v>
          </cell>
          <cell r="W307">
            <v>34979</v>
          </cell>
          <cell r="X307">
            <v>7001</v>
          </cell>
          <cell r="Y307" t="str">
            <v>SV Ons Genoegen</v>
          </cell>
        </row>
        <row r="308">
          <cell r="A308">
            <v>1001869</v>
          </cell>
          <cell r="B308" t="str">
            <v>Elly</v>
          </cell>
          <cell r="C308" t="str">
            <v>de</v>
          </cell>
          <cell r="D308" t="str">
            <v>Jongen-Penninx</v>
          </cell>
          <cell r="E308">
            <v>16257</v>
          </cell>
          <cell r="F308" t="str">
            <v>Dame</v>
          </cell>
          <cell r="G308">
            <v>124.7</v>
          </cell>
          <cell r="H308">
            <v>6</v>
          </cell>
          <cell r="I308" t="str">
            <v>De Oost 9</v>
          </cell>
          <cell r="J308" t="str">
            <v>8251 CS</v>
          </cell>
          <cell r="K308" t="str">
            <v>Dronten</v>
          </cell>
          <cell r="L308" t="str">
            <v>Nederland</v>
          </cell>
          <cell r="M308" t="str">
            <v/>
          </cell>
          <cell r="N308" t="str">
            <v/>
          </cell>
          <cell r="O308" t="str">
            <v/>
          </cell>
          <cell r="Q308" t="b">
            <v>1</v>
          </cell>
          <cell r="R308" t="b">
            <v>0</v>
          </cell>
          <cell r="S308" t="b">
            <v>0</v>
          </cell>
          <cell r="T308" t="b">
            <v>0</v>
          </cell>
          <cell r="U308" t="b">
            <v>0</v>
          </cell>
          <cell r="V308" t="str">
            <v>Elly de Jongen-Penninx</v>
          </cell>
          <cell r="W308">
            <v>32614</v>
          </cell>
          <cell r="X308">
            <v>7001</v>
          </cell>
          <cell r="Y308" t="str">
            <v>SV Ons Genoegen</v>
          </cell>
        </row>
        <row r="309">
          <cell r="A309">
            <v>1001873</v>
          </cell>
          <cell r="B309" t="str">
            <v>Pia</v>
          </cell>
          <cell r="C309" t="str">
            <v/>
          </cell>
          <cell r="D309" t="str">
            <v>Pepping-Rotman</v>
          </cell>
          <cell r="E309">
            <v>19220</v>
          </cell>
          <cell r="F309" t="str">
            <v>Dame</v>
          </cell>
          <cell r="G309">
            <v>0</v>
          </cell>
          <cell r="H309">
            <v>14</v>
          </cell>
          <cell r="I309" t="str">
            <v>Mark 6</v>
          </cell>
          <cell r="J309" t="str">
            <v>8253 EJ</v>
          </cell>
          <cell r="K309" t="str">
            <v>Dronten</v>
          </cell>
          <cell r="L309" t="str">
            <v>Nederland</v>
          </cell>
          <cell r="M309" t="str">
            <v>0321-314770</v>
          </cell>
          <cell r="N309" t="str">
            <v/>
          </cell>
          <cell r="O309" t="str">
            <v>g.pepping@chello.nl</v>
          </cell>
          <cell r="Q309" t="b">
            <v>1</v>
          </cell>
          <cell r="R309" t="b">
            <v>0</v>
          </cell>
          <cell r="S309" t="b">
            <v>0</v>
          </cell>
          <cell r="T309" t="b">
            <v>0</v>
          </cell>
          <cell r="U309" t="b">
            <v>0</v>
          </cell>
          <cell r="V309" t="str">
            <v>Pia Pepping-Rotman</v>
          </cell>
          <cell r="W309">
            <v>32355</v>
          </cell>
          <cell r="X309">
            <v>7001</v>
          </cell>
          <cell r="Y309" t="str">
            <v>SV Ons Genoegen</v>
          </cell>
        </row>
        <row r="310">
          <cell r="A310">
            <v>1001877</v>
          </cell>
          <cell r="B310" t="str">
            <v>Gelt</v>
          </cell>
          <cell r="C310" t="str">
            <v>de</v>
          </cell>
          <cell r="D310" t="str">
            <v>Jong</v>
          </cell>
          <cell r="E310">
            <v>21391</v>
          </cell>
          <cell r="F310" t="str">
            <v>Heer</v>
          </cell>
          <cell r="G310">
            <v>140.875</v>
          </cell>
          <cell r="H310">
            <v>2</v>
          </cell>
          <cell r="I310" t="str">
            <v>De Fennen 58</v>
          </cell>
          <cell r="J310" t="str">
            <v>8918 CG</v>
          </cell>
          <cell r="K310" t="str">
            <v>Leeuwarden</v>
          </cell>
          <cell r="L310" t="str">
            <v>Nederland</v>
          </cell>
          <cell r="M310" t="str">
            <v/>
          </cell>
          <cell r="N310" t="str">
            <v>06-23900521</v>
          </cell>
          <cell r="O310" t="str">
            <v>gdejong50@live.nl</v>
          </cell>
          <cell r="Q310" t="b">
            <v>1</v>
          </cell>
          <cell r="R310" t="b">
            <v>0</v>
          </cell>
          <cell r="S310" t="b">
            <v>0</v>
          </cell>
          <cell r="T310" t="b">
            <v>0</v>
          </cell>
          <cell r="U310" t="b">
            <v>0</v>
          </cell>
          <cell r="V310" t="str">
            <v>Gelt de Jong</v>
          </cell>
          <cell r="W310">
            <v>32355</v>
          </cell>
          <cell r="X310">
            <v>7002</v>
          </cell>
          <cell r="Y310" t="str">
            <v>D.V.S.</v>
          </cell>
        </row>
        <row r="311">
          <cell r="A311">
            <v>1001880</v>
          </cell>
          <cell r="B311" t="str">
            <v>Haye</v>
          </cell>
          <cell r="C311" t="str">
            <v>de</v>
          </cell>
          <cell r="D311" t="str">
            <v>Jong</v>
          </cell>
          <cell r="E311">
            <v>17570</v>
          </cell>
          <cell r="F311" t="str">
            <v>Heer</v>
          </cell>
          <cell r="G311">
            <v>0</v>
          </cell>
          <cell r="H311">
            <v>14</v>
          </cell>
          <cell r="I311" t="str">
            <v>De Bird 36-1</v>
          </cell>
          <cell r="J311" t="str">
            <v>8918 EX</v>
          </cell>
          <cell r="K311" t="str">
            <v>Leeuwarden</v>
          </cell>
          <cell r="L311" t="str">
            <v>Nederland</v>
          </cell>
          <cell r="M311" t="str">
            <v>058-2164232</v>
          </cell>
          <cell r="N311" t="str">
            <v/>
          </cell>
          <cell r="O311" t="str">
            <v>f.bosma@kpnmail.nl</v>
          </cell>
          <cell r="Q311" t="b">
            <v>1</v>
          </cell>
          <cell r="R311" t="b">
            <v>0</v>
          </cell>
          <cell r="S311" t="b">
            <v>0</v>
          </cell>
          <cell r="T311" t="b">
            <v>0</v>
          </cell>
          <cell r="U311" t="b">
            <v>0</v>
          </cell>
          <cell r="V311" t="str">
            <v>Haye de Jong</v>
          </cell>
          <cell r="W311">
            <v>36065</v>
          </cell>
          <cell r="X311">
            <v>7002</v>
          </cell>
          <cell r="Y311" t="str">
            <v>D.V.S.</v>
          </cell>
        </row>
        <row r="312">
          <cell r="A312">
            <v>1001881</v>
          </cell>
          <cell r="B312" t="str">
            <v>Wiepie</v>
          </cell>
          <cell r="C312" t="str">
            <v>de</v>
          </cell>
          <cell r="D312" t="str">
            <v>Jong</v>
          </cell>
          <cell r="E312">
            <v>18087</v>
          </cell>
          <cell r="F312" t="str">
            <v>Heer</v>
          </cell>
          <cell r="G312">
            <v>0</v>
          </cell>
          <cell r="H312">
            <v>14</v>
          </cell>
          <cell r="I312" t="str">
            <v>De Anjen 9-1</v>
          </cell>
          <cell r="J312" t="str">
            <v>8918 LD</v>
          </cell>
          <cell r="K312" t="str">
            <v>Leeuwarden</v>
          </cell>
          <cell r="L312" t="str">
            <v>Nederland</v>
          </cell>
          <cell r="M312" t="str">
            <v>058-2671586</v>
          </cell>
          <cell r="N312" t="str">
            <v/>
          </cell>
          <cell r="O312" t="str">
            <v/>
          </cell>
          <cell r="Q312" t="b">
            <v>0</v>
          </cell>
          <cell r="R312" t="b">
            <v>0</v>
          </cell>
          <cell r="S312" t="b">
            <v>0</v>
          </cell>
          <cell r="T312" t="b">
            <v>0</v>
          </cell>
          <cell r="U312" t="b">
            <v>0</v>
          </cell>
          <cell r="V312" t="str">
            <v>Wiepie de Jong</v>
          </cell>
          <cell r="W312">
            <v>32355</v>
          </cell>
          <cell r="X312">
            <v>7002</v>
          </cell>
          <cell r="Y312" t="str">
            <v>D.V.S.</v>
          </cell>
        </row>
        <row r="313">
          <cell r="A313">
            <v>1001882</v>
          </cell>
          <cell r="B313" t="str">
            <v>Aukje</v>
          </cell>
          <cell r="C313" t="str">
            <v>de</v>
          </cell>
          <cell r="D313" t="str">
            <v>Jong-Hogenhuis</v>
          </cell>
          <cell r="E313">
            <v>23871</v>
          </cell>
          <cell r="F313" t="str">
            <v>Dame</v>
          </cell>
          <cell r="G313">
            <v>128.44999999999999</v>
          </cell>
          <cell r="H313">
            <v>5</v>
          </cell>
          <cell r="I313" t="str">
            <v>De Fennen 58</v>
          </cell>
          <cell r="J313" t="str">
            <v>8918 CG</v>
          </cell>
          <cell r="K313" t="str">
            <v>Leeuwarden</v>
          </cell>
          <cell r="L313" t="str">
            <v>Nederland</v>
          </cell>
          <cell r="M313" t="str">
            <v>058-2675887</v>
          </cell>
          <cell r="N313" t="str">
            <v/>
          </cell>
          <cell r="O313" t="str">
            <v/>
          </cell>
          <cell r="Q313" t="b">
            <v>1</v>
          </cell>
          <cell r="R313" t="b">
            <v>0</v>
          </cell>
          <cell r="S313" t="b">
            <v>0</v>
          </cell>
          <cell r="T313" t="b">
            <v>0</v>
          </cell>
          <cell r="U313" t="b">
            <v>0</v>
          </cell>
          <cell r="V313" t="str">
            <v>Aukje de Jong-Hogenhuis</v>
          </cell>
          <cell r="W313">
            <v>32771</v>
          </cell>
          <cell r="X313">
            <v>7002</v>
          </cell>
          <cell r="Y313" t="str">
            <v>D.V.S.</v>
          </cell>
        </row>
        <row r="314">
          <cell r="A314">
            <v>1001884</v>
          </cell>
          <cell r="B314" t="str">
            <v>Joyce</v>
          </cell>
          <cell r="C314" t="str">
            <v>van der</v>
          </cell>
          <cell r="D314" t="str">
            <v>Meer-Smit</v>
          </cell>
          <cell r="E314">
            <v>32006</v>
          </cell>
          <cell r="F314" t="str">
            <v>Dame</v>
          </cell>
          <cell r="G314">
            <v>137.57499999999999</v>
          </cell>
          <cell r="H314">
            <v>4</v>
          </cell>
          <cell r="I314" t="str">
            <v>Ljurkstrjitte 37</v>
          </cell>
          <cell r="J314" t="str">
            <v>9051 AL</v>
          </cell>
          <cell r="K314" t="str">
            <v>Stiens</v>
          </cell>
          <cell r="L314" t="str">
            <v>Nederland</v>
          </cell>
          <cell r="M314" t="str">
            <v>06-54604908</v>
          </cell>
          <cell r="N314" t="str">
            <v/>
          </cell>
          <cell r="O314" t="str">
            <v>joycevdm-s@hotmail.nl</v>
          </cell>
          <cell r="Q314" t="b">
            <v>1</v>
          </cell>
          <cell r="R314" t="b">
            <v>0</v>
          </cell>
          <cell r="S314" t="b">
            <v>0</v>
          </cell>
          <cell r="T314" t="b">
            <v>0</v>
          </cell>
          <cell r="U314" t="b">
            <v>0</v>
          </cell>
          <cell r="V314" t="str">
            <v>Joyce van der Meer-Smit</v>
          </cell>
          <cell r="W314">
            <v>36065</v>
          </cell>
          <cell r="X314">
            <v>7002</v>
          </cell>
          <cell r="Y314" t="str">
            <v>D.V.S.</v>
          </cell>
        </row>
        <row r="315">
          <cell r="A315">
            <v>1001956</v>
          </cell>
          <cell r="B315" t="str">
            <v>A.</v>
          </cell>
          <cell r="C315" t="str">
            <v/>
          </cell>
          <cell r="D315" t="str">
            <v>Homma</v>
          </cell>
          <cell r="E315">
            <v>14878</v>
          </cell>
          <cell r="F315" t="str">
            <v>Dame</v>
          </cell>
          <cell r="G315">
            <v>0</v>
          </cell>
          <cell r="H315">
            <v>14</v>
          </cell>
          <cell r="I315" t="str">
            <v>Sint Odulphusstraat 54</v>
          </cell>
          <cell r="J315" t="str">
            <v>8574 SZ</v>
          </cell>
          <cell r="K315" t="str">
            <v>Bakhuizen</v>
          </cell>
          <cell r="L315" t="str">
            <v>Nederland</v>
          </cell>
          <cell r="M315" t="str">
            <v/>
          </cell>
          <cell r="N315" t="str">
            <v/>
          </cell>
          <cell r="O315" t="str">
            <v/>
          </cell>
          <cell r="Q315" t="b">
            <v>1</v>
          </cell>
          <cell r="R315" t="b">
            <v>0</v>
          </cell>
          <cell r="S315" t="b">
            <v>0</v>
          </cell>
          <cell r="T315" t="b">
            <v>1</v>
          </cell>
          <cell r="U315" t="b">
            <v>0</v>
          </cell>
          <cell r="V315" t="str">
            <v>A. Homma</v>
          </cell>
          <cell r="W315">
            <v>31291</v>
          </cell>
          <cell r="X315" t="e">
            <v>#N/A</v>
          </cell>
          <cell r="Y315" t="e">
            <v>#N/A</v>
          </cell>
        </row>
        <row r="316">
          <cell r="A316">
            <v>1001958</v>
          </cell>
          <cell r="B316" t="str">
            <v>Anne</v>
          </cell>
          <cell r="C316" t="str">
            <v>de</v>
          </cell>
          <cell r="D316" t="str">
            <v>Witte</v>
          </cell>
          <cell r="E316">
            <v>10019</v>
          </cell>
          <cell r="F316" t="str">
            <v>Dame</v>
          </cell>
          <cell r="G316">
            <v>0</v>
          </cell>
          <cell r="H316">
            <v>14</v>
          </cell>
          <cell r="I316" t="str">
            <v>De Mieden 6</v>
          </cell>
          <cell r="J316" t="str">
            <v>8561 ER</v>
          </cell>
          <cell r="K316" t="str">
            <v>Balk</v>
          </cell>
          <cell r="L316" t="str">
            <v>Nederland</v>
          </cell>
          <cell r="M316" t="str">
            <v/>
          </cell>
          <cell r="N316" t="str">
            <v/>
          </cell>
          <cell r="O316" t="str">
            <v/>
          </cell>
          <cell r="Q316" t="b">
            <v>1</v>
          </cell>
          <cell r="R316" t="b">
            <v>0</v>
          </cell>
          <cell r="S316" t="b">
            <v>0</v>
          </cell>
          <cell r="T316" t="b">
            <v>1</v>
          </cell>
          <cell r="U316" t="b">
            <v>0</v>
          </cell>
          <cell r="V316" t="str">
            <v>Anne de Witte</v>
          </cell>
          <cell r="W316">
            <v>29830</v>
          </cell>
          <cell r="X316" t="e">
            <v>#N/A</v>
          </cell>
          <cell r="Y316" t="e">
            <v>#N/A</v>
          </cell>
        </row>
        <row r="317">
          <cell r="A317">
            <v>1001959</v>
          </cell>
          <cell r="B317" t="str">
            <v>Jettie</v>
          </cell>
          <cell r="C317" t="str">
            <v/>
          </cell>
          <cell r="D317" t="str">
            <v>Hoekstra-Haga</v>
          </cell>
          <cell r="E317">
            <v>22568</v>
          </cell>
          <cell r="F317" t="str">
            <v>Dame</v>
          </cell>
          <cell r="G317">
            <v>134.5</v>
          </cell>
          <cell r="H317">
            <v>4</v>
          </cell>
          <cell r="I317" t="str">
            <v>Koaiwei 7</v>
          </cell>
          <cell r="J317" t="str">
            <v>8574 VB</v>
          </cell>
          <cell r="K317" t="str">
            <v>Bakhuizen</v>
          </cell>
          <cell r="L317" t="str">
            <v>Nederland</v>
          </cell>
          <cell r="M317" t="str">
            <v>0514-581482</v>
          </cell>
          <cell r="N317" t="str">
            <v/>
          </cell>
          <cell r="O317" t="str">
            <v>koaipleats@zonnet.nl</v>
          </cell>
          <cell r="Q317" t="b">
            <v>1</v>
          </cell>
          <cell r="R317" t="b">
            <v>0</v>
          </cell>
          <cell r="S317" t="b">
            <v>0</v>
          </cell>
          <cell r="T317" t="b">
            <v>0</v>
          </cell>
          <cell r="U317" t="b">
            <v>0</v>
          </cell>
          <cell r="V317" t="str">
            <v>Jettie Hoekstra-Haga</v>
          </cell>
          <cell r="W317">
            <v>37256</v>
          </cell>
          <cell r="X317">
            <v>7002</v>
          </cell>
          <cell r="Y317" t="str">
            <v>D.V.S.</v>
          </cell>
        </row>
        <row r="318">
          <cell r="A318">
            <v>1001968</v>
          </cell>
          <cell r="B318" t="str">
            <v>Jan</v>
          </cell>
          <cell r="C318" t="str">
            <v/>
          </cell>
          <cell r="D318" t="str">
            <v>Batstra</v>
          </cell>
          <cell r="E318">
            <v>18283</v>
          </cell>
          <cell r="F318" t="str">
            <v>Heer</v>
          </cell>
          <cell r="G318">
            <v>0</v>
          </cell>
          <cell r="H318">
            <v>14</v>
          </cell>
          <cell r="I318" t="str">
            <v>Steenkerk 63</v>
          </cell>
          <cell r="J318" t="str">
            <v>9202 JJ</v>
          </cell>
          <cell r="K318" t="str">
            <v>Drachten</v>
          </cell>
          <cell r="L318" t="str">
            <v>Nederland</v>
          </cell>
          <cell r="M318" t="str">
            <v>0512-522743</v>
          </cell>
          <cell r="N318" t="str">
            <v/>
          </cell>
          <cell r="O318" t="str">
            <v>Y.batstra@chello.nl</v>
          </cell>
          <cell r="Q318" t="b">
            <v>0</v>
          </cell>
          <cell r="R318" t="b">
            <v>0</v>
          </cell>
          <cell r="S318" t="b">
            <v>0</v>
          </cell>
          <cell r="T318" t="b">
            <v>0</v>
          </cell>
          <cell r="U318" t="b">
            <v>0</v>
          </cell>
          <cell r="V318" t="str">
            <v>Jan Batstra</v>
          </cell>
          <cell r="W318">
            <v>45177.756423611114</v>
          </cell>
          <cell r="X318">
            <v>7007</v>
          </cell>
          <cell r="Y318" t="str">
            <v>Drachtster SV</v>
          </cell>
        </row>
        <row r="319">
          <cell r="A319">
            <v>1001970</v>
          </cell>
          <cell r="B319" t="str">
            <v>Egbert</v>
          </cell>
          <cell r="C319" t="str">
            <v/>
          </cell>
          <cell r="D319" t="str">
            <v>Klopstra</v>
          </cell>
          <cell r="E319">
            <v>25763</v>
          </cell>
          <cell r="F319" t="str">
            <v>Heer</v>
          </cell>
          <cell r="G319">
            <v>0</v>
          </cell>
          <cell r="H319">
            <v>14</v>
          </cell>
          <cell r="I319" t="str">
            <v>De Ring 13</v>
          </cell>
          <cell r="J319" t="str">
            <v>9313 TE</v>
          </cell>
          <cell r="K319" t="str">
            <v>Leutingewolde</v>
          </cell>
          <cell r="L319" t="str">
            <v>Nederland</v>
          </cell>
          <cell r="M319" t="str">
            <v>050-5018793</v>
          </cell>
          <cell r="N319" t="str">
            <v/>
          </cell>
          <cell r="O319" t="str">
            <v/>
          </cell>
          <cell r="Q319" t="b">
            <v>0</v>
          </cell>
          <cell r="R319" t="b">
            <v>0</v>
          </cell>
          <cell r="S319" t="b">
            <v>0</v>
          </cell>
          <cell r="T319" t="b">
            <v>0</v>
          </cell>
          <cell r="U319" t="b">
            <v>0</v>
          </cell>
          <cell r="V319" t="str">
            <v>Egbert Klopstra</v>
          </cell>
          <cell r="W319">
            <v>38642</v>
          </cell>
          <cell r="X319">
            <v>7007</v>
          </cell>
          <cell r="Y319" t="str">
            <v>Drachtster SV</v>
          </cell>
        </row>
        <row r="320">
          <cell r="A320">
            <v>1001972</v>
          </cell>
          <cell r="B320" t="str">
            <v>Berend</v>
          </cell>
          <cell r="C320" t="str">
            <v/>
          </cell>
          <cell r="D320" t="str">
            <v>Jakobs</v>
          </cell>
          <cell r="E320">
            <v>15596</v>
          </cell>
          <cell r="F320" t="str">
            <v>Heer</v>
          </cell>
          <cell r="G320">
            <v>0</v>
          </cell>
          <cell r="H320">
            <v>14</v>
          </cell>
          <cell r="I320" t="str">
            <v>Kruisweg 47</v>
          </cell>
          <cell r="J320" t="str">
            <v>9363 AB</v>
          </cell>
          <cell r="K320" t="str">
            <v>Marum</v>
          </cell>
          <cell r="L320" t="str">
            <v>Nederland</v>
          </cell>
          <cell r="M320" t="str">
            <v>0594-643113</v>
          </cell>
          <cell r="N320" t="str">
            <v/>
          </cell>
          <cell r="O320" t="str">
            <v/>
          </cell>
          <cell r="Q320" t="b">
            <v>0</v>
          </cell>
          <cell r="R320" t="b">
            <v>0</v>
          </cell>
          <cell r="S320" t="b">
            <v>0</v>
          </cell>
          <cell r="T320" t="b">
            <v>0</v>
          </cell>
          <cell r="U320" t="b">
            <v>0</v>
          </cell>
          <cell r="V320" t="str">
            <v>Berend Jakobs</v>
          </cell>
          <cell r="W320">
            <v>38366</v>
          </cell>
          <cell r="X320">
            <v>7007</v>
          </cell>
          <cell r="Y320" t="str">
            <v>Drachtster SV</v>
          </cell>
        </row>
        <row r="321">
          <cell r="A321">
            <v>1001978</v>
          </cell>
          <cell r="B321" t="str">
            <v>Aaltje</v>
          </cell>
          <cell r="C321" t="str">
            <v/>
          </cell>
          <cell r="D321" t="str">
            <v>Dijkstra</v>
          </cell>
          <cell r="E321">
            <v>24329</v>
          </cell>
          <cell r="F321" t="str">
            <v>Dame</v>
          </cell>
          <cell r="G321">
            <v>139.65</v>
          </cell>
          <cell r="H321">
            <v>3</v>
          </cell>
          <cell r="I321" t="str">
            <v>Theo van Doesburgstraat 19</v>
          </cell>
          <cell r="J321" t="str">
            <v>9202 LW</v>
          </cell>
          <cell r="K321" t="str">
            <v>Drachten</v>
          </cell>
          <cell r="L321" t="str">
            <v>Nederland</v>
          </cell>
          <cell r="M321" t="str">
            <v/>
          </cell>
          <cell r="N321" t="str">
            <v/>
          </cell>
          <cell r="O321" t="str">
            <v>aaltje.alle@gmail.com</v>
          </cell>
          <cell r="Q321" t="b">
            <v>1</v>
          </cell>
          <cell r="R321" t="b">
            <v>0</v>
          </cell>
          <cell r="S321" t="b">
            <v>0</v>
          </cell>
          <cell r="T321" t="b">
            <v>0</v>
          </cell>
          <cell r="U321" t="b">
            <v>0</v>
          </cell>
          <cell r="V321" t="str">
            <v>Aaltje Dijkstra</v>
          </cell>
          <cell r="W321">
            <v>37920</v>
          </cell>
          <cell r="X321">
            <v>7007</v>
          </cell>
          <cell r="Y321" t="str">
            <v>Drachtster SV</v>
          </cell>
        </row>
        <row r="322">
          <cell r="A322">
            <v>1001981</v>
          </cell>
          <cell r="B322" t="str">
            <v>Coleta</v>
          </cell>
          <cell r="C322" t="str">
            <v>van</v>
          </cell>
          <cell r="D322" t="str">
            <v>Min-van der Meer</v>
          </cell>
          <cell r="E322">
            <v>18113</v>
          </cell>
          <cell r="F322" t="str">
            <v>Dame</v>
          </cell>
          <cell r="G322">
            <v>0</v>
          </cell>
          <cell r="H322">
            <v>14</v>
          </cell>
          <cell r="I322" t="str">
            <v>Korte Baan 20</v>
          </cell>
          <cell r="J322" t="str">
            <v>9201 HP</v>
          </cell>
          <cell r="K322" t="str">
            <v>Drachten</v>
          </cell>
          <cell r="L322" t="str">
            <v>Nederland</v>
          </cell>
          <cell r="M322" t="str">
            <v/>
          </cell>
          <cell r="N322" t="str">
            <v/>
          </cell>
          <cell r="O322" t="str">
            <v/>
          </cell>
          <cell r="Q322" t="b">
            <v>1</v>
          </cell>
          <cell r="R322" t="b">
            <v>0</v>
          </cell>
          <cell r="S322" t="b">
            <v>0</v>
          </cell>
          <cell r="T322" t="b">
            <v>0</v>
          </cell>
          <cell r="U322" t="b">
            <v>0</v>
          </cell>
          <cell r="V322" t="str">
            <v>Coleta van Min-van der Meer</v>
          </cell>
          <cell r="W322">
            <v>37213</v>
          </cell>
          <cell r="X322">
            <v>7007</v>
          </cell>
          <cell r="Y322" t="str">
            <v>Drachtster SV</v>
          </cell>
        </row>
        <row r="323">
          <cell r="A323">
            <v>1001983</v>
          </cell>
          <cell r="B323" t="str">
            <v>Fokje</v>
          </cell>
          <cell r="C323" t="str">
            <v>de</v>
          </cell>
          <cell r="D323" t="str">
            <v>Vries</v>
          </cell>
          <cell r="E323">
            <v>24572</v>
          </cell>
          <cell r="F323" t="str">
            <v>Dame</v>
          </cell>
          <cell r="G323">
            <v>0</v>
          </cell>
          <cell r="H323">
            <v>14</v>
          </cell>
          <cell r="I323" t="str">
            <v>'t Leger 17</v>
          </cell>
          <cell r="J323" t="str">
            <v>9202 VV</v>
          </cell>
          <cell r="K323" t="str">
            <v>Drachten</v>
          </cell>
          <cell r="L323" t="str">
            <v>Nederland</v>
          </cell>
          <cell r="M323" t="str">
            <v>0512-541195</v>
          </cell>
          <cell r="N323" t="str">
            <v/>
          </cell>
          <cell r="O323" t="str">
            <v>p.vriesema1@upcmail.nl</v>
          </cell>
          <cell r="Q323" t="b">
            <v>0</v>
          </cell>
          <cell r="R323" t="b">
            <v>0</v>
          </cell>
          <cell r="S323" t="b">
            <v>0</v>
          </cell>
          <cell r="T323" t="b">
            <v>0</v>
          </cell>
          <cell r="U323" t="b">
            <v>0</v>
          </cell>
          <cell r="V323" t="str">
            <v>Fokje de Vries</v>
          </cell>
          <cell r="W323">
            <v>32882</v>
          </cell>
          <cell r="X323">
            <v>7007</v>
          </cell>
          <cell r="Y323" t="str">
            <v>Drachtster SV</v>
          </cell>
        </row>
        <row r="324">
          <cell r="A324">
            <v>1001986</v>
          </cell>
          <cell r="B324" t="str">
            <v>Boukje</v>
          </cell>
          <cell r="C324" t="str">
            <v/>
          </cell>
          <cell r="D324" t="str">
            <v>Jakobs-Bosma</v>
          </cell>
          <cell r="E324">
            <v>16503</v>
          </cell>
          <cell r="F324" t="str">
            <v>Dame</v>
          </cell>
          <cell r="G324">
            <v>0</v>
          </cell>
          <cell r="H324">
            <v>14</v>
          </cell>
          <cell r="I324" t="str">
            <v>Kruisweg 47</v>
          </cell>
          <cell r="J324" t="str">
            <v>9363 AB</v>
          </cell>
          <cell r="K324" t="str">
            <v>Marum</v>
          </cell>
          <cell r="L324" t="str">
            <v>Nederland</v>
          </cell>
          <cell r="M324" t="str">
            <v>0594-643113</v>
          </cell>
          <cell r="N324" t="str">
            <v/>
          </cell>
          <cell r="O324" t="str">
            <v>ja89135@telfordglasvezel.nl</v>
          </cell>
          <cell r="Q324" t="b">
            <v>0</v>
          </cell>
          <cell r="R324" t="b">
            <v>0</v>
          </cell>
          <cell r="S324" t="b">
            <v>0</v>
          </cell>
          <cell r="T324" t="b">
            <v>0</v>
          </cell>
          <cell r="U324" t="b">
            <v>0</v>
          </cell>
          <cell r="V324" t="str">
            <v>Boukje Jakobs-Bosma</v>
          </cell>
          <cell r="W324">
            <v>36242</v>
          </cell>
          <cell r="X324">
            <v>7007</v>
          </cell>
          <cell r="Y324" t="str">
            <v>Drachtster SV</v>
          </cell>
        </row>
        <row r="325">
          <cell r="A325">
            <v>1001994</v>
          </cell>
          <cell r="B325" t="str">
            <v>Wim</v>
          </cell>
          <cell r="C325" t="str">
            <v/>
          </cell>
          <cell r="D325" t="str">
            <v>Dunning</v>
          </cell>
          <cell r="E325">
            <v>20653</v>
          </cell>
          <cell r="F325" t="str">
            <v>Heer</v>
          </cell>
          <cell r="G325">
            <v>140.22499999999999</v>
          </cell>
          <cell r="H325">
            <v>2</v>
          </cell>
          <cell r="I325" t="str">
            <v>Aletta Jacobshage 17</v>
          </cell>
          <cell r="J325" t="str">
            <v>8302 ZZ</v>
          </cell>
          <cell r="K325" t="str">
            <v>Emmeloord</v>
          </cell>
          <cell r="L325" t="str">
            <v>Nederland</v>
          </cell>
          <cell r="M325" t="str">
            <v>0527-618158</v>
          </cell>
          <cell r="N325" t="str">
            <v/>
          </cell>
          <cell r="O325" t="str">
            <v>wimdunning@hotmail.com</v>
          </cell>
          <cell r="Q325" t="b">
            <v>1</v>
          </cell>
          <cell r="R325" t="b">
            <v>0</v>
          </cell>
          <cell r="S325" t="b">
            <v>0</v>
          </cell>
          <cell r="T325" t="b">
            <v>0</v>
          </cell>
          <cell r="U325" t="b">
            <v>0</v>
          </cell>
          <cell r="V325" t="str">
            <v>Wim Dunning</v>
          </cell>
          <cell r="W325">
            <v>31491</v>
          </cell>
          <cell r="X325">
            <v>7008</v>
          </cell>
          <cell r="Y325" t="str">
            <v>D.O.S.</v>
          </cell>
        </row>
        <row r="326">
          <cell r="A326">
            <v>1001995</v>
          </cell>
          <cell r="B326" t="str">
            <v>Teake</v>
          </cell>
          <cell r="C326" t="str">
            <v/>
          </cell>
          <cell r="D326" t="str">
            <v>Beijert</v>
          </cell>
          <cell r="E326">
            <v>21041</v>
          </cell>
          <cell r="F326" t="str">
            <v>Heer</v>
          </cell>
          <cell r="G326">
            <v>141.72499999999999</v>
          </cell>
          <cell r="H326">
            <v>2</v>
          </cell>
          <cell r="I326" t="str">
            <v>Deltastraat 22</v>
          </cell>
          <cell r="J326" t="str">
            <v>8303 HD</v>
          </cell>
          <cell r="K326" t="str">
            <v>Emmeloord</v>
          </cell>
          <cell r="L326" t="str">
            <v>Nederland</v>
          </cell>
          <cell r="M326" t="str">
            <v>0527-613643</v>
          </cell>
          <cell r="N326" t="str">
            <v/>
          </cell>
          <cell r="O326" t="str">
            <v/>
          </cell>
          <cell r="Q326" t="b">
            <v>1</v>
          </cell>
          <cell r="R326" t="b">
            <v>0</v>
          </cell>
          <cell r="S326" t="b">
            <v>0</v>
          </cell>
          <cell r="T326" t="b">
            <v>0</v>
          </cell>
          <cell r="U326" t="b">
            <v>0</v>
          </cell>
          <cell r="V326" t="str">
            <v>Teake Beijert</v>
          </cell>
          <cell r="W326">
            <v>35682</v>
          </cell>
          <cell r="X326">
            <v>7008</v>
          </cell>
          <cell r="Y326" t="str">
            <v>D.O.S.</v>
          </cell>
        </row>
        <row r="327">
          <cell r="A327">
            <v>1002000</v>
          </cell>
          <cell r="B327" t="str">
            <v>Henk</v>
          </cell>
          <cell r="C327" t="str">
            <v/>
          </cell>
          <cell r="D327" t="str">
            <v>Veldman</v>
          </cell>
          <cell r="E327">
            <v>19001</v>
          </cell>
          <cell r="F327" t="str">
            <v>Heer</v>
          </cell>
          <cell r="G327">
            <v>0</v>
          </cell>
          <cell r="H327">
            <v>14</v>
          </cell>
          <cell r="I327" t="str">
            <v>Kleiweg 9C</v>
          </cell>
          <cell r="J327" t="str">
            <v>8305 AR</v>
          </cell>
          <cell r="K327" t="str">
            <v>Emmeloord</v>
          </cell>
          <cell r="L327" t="str">
            <v>Nederland</v>
          </cell>
          <cell r="M327" t="str">
            <v>0527-698671</v>
          </cell>
          <cell r="N327" t="str">
            <v/>
          </cell>
          <cell r="O327" t="str">
            <v/>
          </cell>
          <cell r="Q327" t="b">
            <v>1</v>
          </cell>
          <cell r="R327" t="b">
            <v>0</v>
          </cell>
          <cell r="S327" t="b">
            <v>0</v>
          </cell>
          <cell r="T327" t="b">
            <v>0</v>
          </cell>
          <cell r="U327" t="b">
            <v>0</v>
          </cell>
          <cell r="V327" t="str">
            <v>Henk Veldman</v>
          </cell>
          <cell r="W327">
            <v>32355</v>
          </cell>
          <cell r="X327">
            <v>7008</v>
          </cell>
          <cell r="Y327" t="str">
            <v>D.O.S.</v>
          </cell>
        </row>
        <row r="328">
          <cell r="A328">
            <v>1002002</v>
          </cell>
          <cell r="B328" t="str">
            <v>Jarno</v>
          </cell>
          <cell r="C328" t="str">
            <v/>
          </cell>
          <cell r="D328" t="str">
            <v>Langerak</v>
          </cell>
          <cell r="E328">
            <v>32577</v>
          </cell>
          <cell r="F328" t="str">
            <v>Heer</v>
          </cell>
          <cell r="G328">
            <v>145.85</v>
          </cell>
          <cell r="H328">
            <v>1</v>
          </cell>
          <cell r="I328" t="str">
            <v>Dr. W.M. Verhaarlaan 14</v>
          </cell>
          <cell r="J328" t="str">
            <v>8302 JK</v>
          </cell>
          <cell r="K328" t="str">
            <v>Emmeloord</v>
          </cell>
          <cell r="L328" t="str">
            <v>Nederland</v>
          </cell>
          <cell r="M328" t="str">
            <v>0527-618615</v>
          </cell>
          <cell r="N328" t="str">
            <v/>
          </cell>
          <cell r="O328" t="str">
            <v/>
          </cell>
          <cell r="Q328" t="b">
            <v>1</v>
          </cell>
          <cell r="R328" t="b">
            <v>0</v>
          </cell>
          <cell r="S328" t="b">
            <v>0</v>
          </cell>
          <cell r="T328" t="b">
            <v>0</v>
          </cell>
          <cell r="U328" t="b">
            <v>0</v>
          </cell>
          <cell r="V328" t="str">
            <v>Jarno Langerak</v>
          </cell>
          <cell r="W328">
            <v>37523</v>
          </cell>
          <cell r="X328">
            <v>7008</v>
          </cell>
          <cell r="Y328" t="str">
            <v>D.O.S.</v>
          </cell>
        </row>
        <row r="329">
          <cell r="A329">
            <v>1002007</v>
          </cell>
          <cell r="B329" t="str">
            <v>Jaco</v>
          </cell>
          <cell r="C329" t="str">
            <v/>
          </cell>
          <cell r="D329" t="str">
            <v>Bos</v>
          </cell>
          <cell r="E329">
            <v>24095</v>
          </cell>
          <cell r="F329" t="str">
            <v>Heer</v>
          </cell>
          <cell r="G329">
            <v>0</v>
          </cell>
          <cell r="H329">
            <v>14</v>
          </cell>
          <cell r="I329" t="str">
            <v>Purmer 16</v>
          </cell>
          <cell r="J329" t="str">
            <v>8302 NJ</v>
          </cell>
          <cell r="K329" t="str">
            <v>Emmeloord</v>
          </cell>
          <cell r="L329" t="str">
            <v>Nederland</v>
          </cell>
          <cell r="M329" t="str">
            <v>0527-620536</v>
          </cell>
          <cell r="N329" t="str">
            <v>06-21642464</v>
          </cell>
          <cell r="O329" t="str">
            <v>jacobos192@hotmail.com</v>
          </cell>
          <cell r="Q329" t="b">
            <v>0</v>
          </cell>
          <cell r="R329" t="b">
            <v>0</v>
          </cell>
          <cell r="S329" t="b">
            <v>0</v>
          </cell>
          <cell r="T329" t="b">
            <v>0</v>
          </cell>
          <cell r="U329" t="b">
            <v>0</v>
          </cell>
          <cell r="V329" t="str">
            <v>Jaco Bos</v>
          </cell>
          <cell r="W329">
            <v>35813</v>
          </cell>
          <cell r="X329">
            <v>7008</v>
          </cell>
          <cell r="Y329" t="str">
            <v>D.O.S.</v>
          </cell>
        </row>
        <row r="330">
          <cell r="A330">
            <v>1002010</v>
          </cell>
          <cell r="B330" t="str">
            <v>Aukje</v>
          </cell>
          <cell r="C330" t="str">
            <v/>
          </cell>
          <cell r="D330" t="str">
            <v>Zuidema</v>
          </cell>
          <cell r="E330">
            <v>16799</v>
          </cell>
          <cell r="F330" t="str">
            <v>Dame</v>
          </cell>
          <cell r="G330">
            <v>0</v>
          </cell>
          <cell r="H330">
            <v>14</v>
          </cell>
          <cell r="I330" t="str">
            <v>Reigerstraat 19</v>
          </cell>
          <cell r="J330" t="str">
            <v>8301 XZ</v>
          </cell>
          <cell r="K330" t="str">
            <v>Emmeloord</v>
          </cell>
          <cell r="L330" t="str">
            <v>Nederland</v>
          </cell>
          <cell r="M330" t="str">
            <v>0527-698641</v>
          </cell>
          <cell r="N330" t="str">
            <v/>
          </cell>
          <cell r="O330" t="str">
            <v/>
          </cell>
          <cell r="Q330" t="b">
            <v>0</v>
          </cell>
          <cell r="R330" t="b">
            <v>0</v>
          </cell>
          <cell r="S330" t="b">
            <v>0</v>
          </cell>
          <cell r="T330" t="b">
            <v>0</v>
          </cell>
          <cell r="U330" t="b">
            <v>0</v>
          </cell>
          <cell r="V330" t="str">
            <v>Aukje Zuidema</v>
          </cell>
          <cell r="W330">
            <v>33235</v>
          </cell>
          <cell r="X330">
            <v>7008</v>
          </cell>
          <cell r="Y330" t="str">
            <v>D.O.S.</v>
          </cell>
        </row>
        <row r="331">
          <cell r="A331">
            <v>1002013</v>
          </cell>
          <cell r="B331" t="str">
            <v>José</v>
          </cell>
          <cell r="C331" t="str">
            <v/>
          </cell>
          <cell r="D331" t="str">
            <v>Schaap-Cornelissen</v>
          </cell>
          <cell r="E331">
            <v>16515</v>
          </cell>
          <cell r="F331" t="str">
            <v>Dame</v>
          </cell>
          <cell r="G331">
            <v>0</v>
          </cell>
          <cell r="H331">
            <v>14</v>
          </cell>
          <cell r="I331" t="str">
            <v>De Balkan 8</v>
          </cell>
          <cell r="J331" t="str">
            <v>8303 GZ</v>
          </cell>
          <cell r="K331" t="str">
            <v>Emmeloord</v>
          </cell>
          <cell r="L331" t="str">
            <v>Nederland</v>
          </cell>
          <cell r="M331" t="str">
            <v>0527-616295</v>
          </cell>
          <cell r="N331" t="str">
            <v/>
          </cell>
          <cell r="O331" t="str">
            <v/>
          </cell>
          <cell r="Q331" t="b">
            <v>0</v>
          </cell>
          <cell r="R331" t="b">
            <v>0</v>
          </cell>
          <cell r="S331" t="b">
            <v>0</v>
          </cell>
          <cell r="T331" t="b">
            <v>0</v>
          </cell>
          <cell r="U331" t="b">
            <v>0</v>
          </cell>
          <cell r="V331" t="str">
            <v>José Schaap-Cornelissen</v>
          </cell>
          <cell r="W331">
            <v>37619</v>
          </cell>
          <cell r="X331">
            <v>7008</v>
          </cell>
          <cell r="Y331" t="str">
            <v>D.O.S.</v>
          </cell>
        </row>
        <row r="332">
          <cell r="A332">
            <v>1002016</v>
          </cell>
          <cell r="B332" t="str">
            <v>Bianca</v>
          </cell>
          <cell r="C332" t="str">
            <v/>
          </cell>
          <cell r="D332" t="str">
            <v>Fokkema</v>
          </cell>
          <cell r="E332">
            <v>24220</v>
          </cell>
          <cell r="F332" t="str">
            <v>Dame</v>
          </cell>
          <cell r="G332">
            <v>0</v>
          </cell>
          <cell r="H332">
            <v>14</v>
          </cell>
          <cell r="I332" t="str">
            <v>Pallastraat 55</v>
          </cell>
          <cell r="J332" t="str">
            <v>8303 BJ</v>
          </cell>
          <cell r="K332" t="str">
            <v>Emmeloord</v>
          </cell>
          <cell r="L332" t="str">
            <v>Nederland</v>
          </cell>
          <cell r="M332" t="str">
            <v>06-43006666</v>
          </cell>
          <cell r="N332" t="str">
            <v>0527-860388</v>
          </cell>
          <cell r="O332" t="str">
            <v/>
          </cell>
          <cell r="Q332" t="b">
            <v>0</v>
          </cell>
          <cell r="R332" t="b">
            <v>0</v>
          </cell>
          <cell r="S332" t="b">
            <v>0</v>
          </cell>
          <cell r="T332" t="b">
            <v>0</v>
          </cell>
          <cell r="U332" t="b">
            <v>0</v>
          </cell>
          <cell r="V332" t="str">
            <v>Bianca Fokkema</v>
          </cell>
          <cell r="W332">
            <v>38011</v>
          </cell>
          <cell r="X332">
            <v>7008</v>
          </cell>
          <cell r="Y332" t="str">
            <v>D.O.S.</v>
          </cell>
        </row>
        <row r="333">
          <cell r="A333">
            <v>1002022</v>
          </cell>
          <cell r="B333" t="str">
            <v>Gerry</v>
          </cell>
          <cell r="C333" t="str">
            <v/>
          </cell>
          <cell r="D333" t="str">
            <v>Bakels-Feenstra</v>
          </cell>
          <cell r="E333">
            <v>14474</v>
          </cell>
          <cell r="F333" t="str">
            <v>Dame</v>
          </cell>
          <cell r="G333">
            <v>0</v>
          </cell>
          <cell r="H333">
            <v>14</v>
          </cell>
          <cell r="I333" t="str">
            <v>Neptunusstraat 27</v>
          </cell>
          <cell r="J333" t="str">
            <v>8303 AA</v>
          </cell>
          <cell r="K333" t="str">
            <v>Emmeloord</v>
          </cell>
          <cell r="L333" t="str">
            <v>Nederland</v>
          </cell>
          <cell r="M333" t="str">
            <v>0527-611655</v>
          </cell>
          <cell r="N333" t="str">
            <v/>
          </cell>
          <cell r="O333" t="str">
            <v/>
          </cell>
          <cell r="Q333" t="b">
            <v>0</v>
          </cell>
          <cell r="R333" t="b">
            <v>0</v>
          </cell>
          <cell r="S333" t="b">
            <v>0</v>
          </cell>
          <cell r="T333" t="b">
            <v>0</v>
          </cell>
          <cell r="U333" t="b">
            <v>0</v>
          </cell>
          <cell r="V333" t="str">
            <v>Gerry Bakels-Feenstra</v>
          </cell>
          <cell r="W333">
            <v>36020</v>
          </cell>
          <cell r="X333">
            <v>7008</v>
          </cell>
          <cell r="Y333" t="str">
            <v>D.O.S.</v>
          </cell>
        </row>
        <row r="334">
          <cell r="A334">
            <v>1002057</v>
          </cell>
          <cell r="B334" t="str">
            <v>Wiebe</v>
          </cell>
          <cell r="C334" t="str">
            <v/>
          </cell>
          <cell r="D334" t="str">
            <v>Menger</v>
          </cell>
          <cell r="E334">
            <v>26297</v>
          </cell>
          <cell r="F334" t="str">
            <v>Heer</v>
          </cell>
          <cell r="G334">
            <v>0</v>
          </cell>
          <cell r="H334">
            <v>14</v>
          </cell>
          <cell r="I334" t="str">
            <v>Sint Jansberg 84</v>
          </cell>
          <cell r="J334" t="str">
            <v>9202 EH</v>
          </cell>
          <cell r="K334" t="str">
            <v>Drachten</v>
          </cell>
          <cell r="L334" t="str">
            <v>Nederland</v>
          </cell>
          <cell r="M334" t="str">
            <v>06-21976776</v>
          </cell>
          <cell r="N334" t="str">
            <v/>
          </cell>
          <cell r="O334" t="str">
            <v>w.menger@ziggo.nl</v>
          </cell>
          <cell r="Q334" t="b">
            <v>1</v>
          </cell>
          <cell r="R334" t="b">
            <v>0</v>
          </cell>
          <cell r="S334" t="b">
            <v>0</v>
          </cell>
          <cell r="T334" t="b">
            <v>0</v>
          </cell>
          <cell r="U334" t="b">
            <v>0</v>
          </cell>
          <cell r="V334" t="str">
            <v>Wiebe Menger</v>
          </cell>
          <cell r="W334">
            <v>39089</v>
          </cell>
          <cell r="X334">
            <v>7007</v>
          </cell>
          <cell r="Y334" t="str">
            <v>Drachtster SV</v>
          </cell>
        </row>
        <row r="335">
          <cell r="A335">
            <v>1002063</v>
          </cell>
          <cell r="B335" t="str">
            <v>Ate</v>
          </cell>
          <cell r="C335" t="str">
            <v/>
          </cell>
          <cell r="D335" t="str">
            <v>Faber</v>
          </cell>
          <cell r="E335">
            <v>28909</v>
          </cell>
          <cell r="F335" t="str">
            <v>Heer</v>
          </cell>
          <cell r="G335">
            <v>0</v>
          </cell>
          <cell r="H335">
            <v>14</v>
          </cell>
          <cell r="I335" t="str">
            <v>De Helling 17</v>
          </cell>
          <cell r="J335" t="str">
            <v>8401 TS</v>
          </cell>
          <cell r="K335" t="str">
            <v>Gorredijk</v>
          </cell>
          <cell r="L335" t="str">
            <v>Nederland</v>
          </cell>
          <cell r="M335" t="str">
            <v/>
          </cell>
          <cell r="N335" t="str">
            <v>06-83704861</v>
          </cell>
          <cell r="O335" t="str">
            <v>ate_cobra@hotmail.com</v>
          </cell>
          <cell r="P335">
            <v>45132</v>
          </cell>
          <cell r="Q335" t="b">
            <v>1</v>
          </cell>
          <cell r="R335" t="b">
            <v>0</v>
          </cell>
          <cell r="S335" t="b">
            <v>0</v>
          </cell>
          <cell r="T335" t="b">
            <v>1</v>
          </cell>
          <cell r="U335" t="b">
            <v>0</v>
          </cell>
          <cell r="V335" t="str">
            <v>Ate Faber</v>
          </cell>
          <cell r="X335" t="e">
            <v>#N/A</v>
          </cell>
          <cell r="Y335" t="e">
            <v>#N/A</v>
          </cell>
        </row>
        <row r="336">
          <cell r="A336">
            <v>1002094</v>
          </cell>
          <cell r="B336" t="str">
            <v>Arja</v>
          </cell>
          <cell r="C336" t="str">
            <v/>
          </cell>
          <cell r="D336" t="str">
            <v>Klein</v>
          </cell>
          <cell r="E336">
            <v>22286</v>
          </cell>
          <cell r="F336" t="str">
            <v>Dame</v>
          </cell>
          <cell r="G336">
            <v>134.375</v>
          </cell>
          <cell r="H336">
            <v>4</v>
          </cell>
          <cell r="I336" t="str">
            <v>Eertbornweg 20</v>
          </cell>
          <cell r="J336" t="str">
            <v>8084 EN</v>
          </cell>
          <cell r="K336" t="str">
            <v>'t Harde</v>
          </cell>
          <cell r="L336" t="str">
            <v>Nederland</v>
          </cell>
          <cell r="M336" t="str">
            <v/>
          </cell>
          <cell r="N336" t="str">
            <v/>
          </cell>
          <cell r="O336" t="str">
            <v/>
          </cell>
          <cell r="Q336" t="b">
            <v>1</v>
          </cell>
          <cell r="R336" t="b">
            <v>0</v>
          </cell>
          <cell r="S336" t="b">
            <v>0</v>
          </cell>
          <cell r="T336" t="b">
            <v>0</v>
          </cell>
          <cell r="U336" t="b">
            <v>0</v>
          </cell>
          <cell r="V336" t="str">
            <v>Arja Klein</v>
          </cell>
          <cell r="X336">
            <v>6010</v>
          </cell>
          <cell r="Y336" t="str">
            <v>Ons Vermaak</v>
          </cell>
        </row>
        <row r="337">
          <cell r="A337">
            <v>1002097</v>
          </cell>
          <cell r="B337" t="str">
            <v>Jelle</v>
          </cell>
          <cell r="C337" t="str">
            <v/>
          </cell>
          <cell r="D337" t="str">
            <v>Elzinga</v>
          </cell>
          <cell r="E337">
            <v>24245</v>
          </cell>
          <cell r="F337" t="str">
            <v>Heer</v>
          </cell>
          <cell r="G337">
            <v>0</v>
          </cell>
          <cell r="H337">
            <v>14</v>
          </cell>
          <cell r="I337" t="str">
            <v>Hoornweg 43</v>
          </cell>
          <cell r="J337" t="str">
            <v>9363 ED</v>
          </cell>
          <cell r="K337" t="str">
            <v>Marum</v>
          </cell>
          <cell r="L337" t="str">
            <v>Nederland</v>
          </cell>
          <cell r="M337" t="str">
            <v>0594-202170</v>
          </cell>
          <cell r="N337" t="str">
            <v/>
          </cell>
          <cell r="O337" t="str">
            <v>jelle-elzinga@ziggo.nl</v>
          </cell>
          <cell r="P337">
            <v>45415</v>
          </cell>
          <cell r="Q337" t="b">
            <v>1</v>
          </cell>
          <cell r="R337" t="b">
            <v>0</v>
          </cell>
          <cell r="S337" t="b">
            <v>0</v>
          </cell>
          <cell r="T337" t="b">
            <v>1</v>
          </cell>
          <cell r="U337" t="b">
            <v>0</v>
          </cell>
          <cell r="V337" t="str">
            <v>Jelle Elzinga</v>
          </cell>
          <cell r="X337" t="e">
            <v>#N/A</v>
          </cell>
          <cell r="Y337" t="e">
            <v>#N/A</v>
          </cell>
        </row>
        <row r="338">
          <cell r="A338">
            <v>1002098</v>
          </cell>
          <cell r="B338" t="str">
            <v>Erik</v>
          </cell>
          <cell r="C338" t="str">
            <v/>
          </cell>
          <cell r="D338" t="str">
            <v>Tjong Kim Sang</v>
          </cell>
          <cell r="E338">
            <v>24447</v>
          </cell>
          <cell r="F338" t="str">
            <v>Heer</v>
          </cell>
          <cell r="G338">
            <v>0</v>
          </cell>
          <cell r="H338">
            <v>14</v>
          </cell>
          <cell r="I338" t="str">
            <v>Borgloonstraat 79</v>
          </cell>
          <cell r="J338" t="str">
            <v>1066 HG</v>
          </cell>
          <cell r="K338" t="str">
            <v>Amsterdam</v>
          </cell>
          <cell r="L338" t="str">
            <v>Nederland</v>
          </cell>
          <cell r="M338" t="str">
            <v>0620830382</v>
          </cell>
          <cell r="N338" t="str">
            <v/>
          </cell>
          <cell r="O338" t="str">
            <v>erik@xs4all.nl</v>
          </cell>
          <cell r="Q338" t="b">
            <v>0</v>
          </cell>
          <cell r="R338" t="b">
            <v>0</v>
          </cell>
          <cell r="S338" t="b">
            <v>0</v>
          </cell>
          <cell r="T338" t="b">
            <v>0</v>
          </cell>
          <cell r="U338" t="b">
            <v>0</v>
          </cell>
          <cell r="V338" t="str">
            <v>Erik Tjong Kim Sang</v>
          </cell>
          <cell r="X338">
            <v>4011</v>
          </cell>
          <cell r="Y338" t="str">
            <v>SV Zaanstad</v>
          </cell>
        </row>
        <row r="339">
          <cell r="A339">
            <v>1002121</v>
          </cell>
          <cell r="B339" t="str">
            <v>Cynthia</v>
          </cell>
          <cell r="C339" t="str">
            <v/>
          </cell>
          <cell r="D339" t="str">
            <v>Dijkstra</v>
          </cell>
          <cell r="E339">
            <v>33908</v>
          </cell>
          <cell r="F339" t="str">
            <v>Dame</v>
          </cell>
          <cell r="G339">
            <v>133.4</v>
          </cell>
          <cell r="H339">
            <v>4</v>
          </cell>
          <cell r="I339" t="str">
            <v>De Linebeammen 10</v>
          </cell>
          <cell r="J339" t="str">
            <v>9223 NB</v>
          </cell>
          <cell r="K339" t="str">
            <v>Houtigehage</v>
          </cell>
          <cell r="L339" t="str">
            <v>Nederland</v>
          </cell>
          <cell r="M339" t="str">
            <v/>
          </cell>
          <cell r="N339" t="str">
            <v>06-29413717</v>
          </cell>
          <cell r="O339" t="str">
            <v>Cynthiadijkstra31101992@gmail.com</v>
          </cell>
          <cell r="Q339" t="b">
            <v>1</v>
          </cell>
          <cell r="R339" t="b">
            <v>0</v>
          </cell>
          <cell r="S339" t="b">
            <v>0</v>
          </cell>
          <cell r="T339" t="b">
            <v>0</v>
          </cell>
          <cell r="U339" t="b">
            <v>0</v>
          </cell>
          <cell r="V339" t="str">
            <v>Cynthia Dijkstra</v>
          </cell>
          <cell r="X339">
            <v>7007</v>
          </cell>
          <cell r="Y339" t="str">
            <v>Drachtster SV</v>
          </cell>
        </row>
        <row r="340">
          <cell r="A340">
            <v>1002126</v>
          </cell>
          <cell r="B340" t="str">
            <v>Sjors</v>
          </cell>
          <cell r="C340" t="str">
            <v/>
          </cell>
          <cell r="D340" t="str">
            <v>Oostenbrink</v>
          </cell>
          <cell r="E340">
            <v>35257</v>
          </cell>
          <cell r="F340" t="str">
            <v>Heer</v>
          </cell>
          <cell r="G340">
            <v>0</v>
          </cell>
          <cell r="H340">
            <v>14</v>
          </cell>
          <cell r="I340" t="str">
            <v>De Mortelhof 12</v>
          </cell>
          <cell r="J340" t="str">
            <v>5502 RG</v>
          </cell>
          <cell r="K340" t="str">
            <v>Veldhoven</v>
          </cell>
          <cell r="L340" t="str">
            <v>Nederland</v>
          </cell>
          <cell r="M340" t="str">
            <v>040-2532064</v>
          </cell>
          <cell r="N340" t="str">
            <v/>
          </cell>
          <cell r="O340" t="str">
            <v/>
          </cell>
          <cell r="Q340" t="b">
            <v>1</v>
          </cell>
          <cell r="R340" t="b">
            <v>0</v>
          </cell>
          <cell r="S340" t="b">
            <v>0</v>
          </cell>
          <cell r="T340" t="b">
            <v>0</v>
          </cell>
          <cell r="U340" t="b">
            <v>0</v>
          </cell>
          <cell r="V340" t="str">
            <v>Sjors Oostenbrink</v>
          </cell>
          <cell r="X340">
            <v>3017</v>
          </cell>
          <cell r="Y340" t="str">
            <v>SV De Kemphanen</v>
          </cell>
        </row>
        <row r="341">
          <cell r="A341">
            <v>1002156</v>
          </cell>
          <cell r="B341" t="str">
            <v>Astrid</v>
          </cell>
          <cell r="C341" t="str">
            <v/>
          </cell>
          <cell r="D341" t="str">
            <v>Galjé-Kuijer</v>
          </cell>
          <cell r="E341">
            <v>18402</v>
          </cell>
          <cell r="F341" t="str">
            <v>Dame</v>
          </cell>
          <cell r="G341">
            <v>0</v>
          </cell>
          <cell r="H341">
            <v>14</v>
          </cell>
          <cell r="I341" t="str">
            <v>Statenhoek 68</v>
          </cell>
          <cell r="J341" t="str">
            <v>1506 VR</v>
          </cell>
          <cell r="K341" t="str">
            <v>Zaandam</v>
          </cell>
          <cell r="L341" t="str">
            <v>Nederland</v>
          </cell>
          <cell r="M341" t="str">
            <v>0613779540</v>
          </cell>
          <cell r="N341" t="str">
            <v/>
          </cell>
          <cell r="O341" t="str">
            <v/>
          </cell>
          <cell r="Q341" t="b">
            <v>0</v>
          </cell>
          <cell r="R341" t="b">
            <v>0</v>
          </cell>
          <cell r="S341" t="b">
            <v>0</v>
          </cell>
          <cell r="T341" t="b">
            <v>0</v>
          </cell>
          <cell r="U341" t="b">
            <v>0</v>
          </cell>
          <cell r="V341" t="str">
            <v>Astrid Galjé-Kuijer</v>
          </cell>
          <cell r="X341">
            <v>4011</v>
          </cell>
          <cell r="Y341" t="str">
            <v>SV Zaanstad</v>
          </cell>
        </row>
        <row r="342">
          <cell r="A342">
            <v>1002158</v>
          </cell>
          <cell r="B342" t="str">
            <v>Nicole</v>
          </cell>
          <cell r="C342" t="str">
            <v/>
          </cell>
          <cell r="D342" t="str">
            <v>Zonneveld</v>
          </cell>
          <cell r="E342">
            <v>35587</v>
          </cell>
          <cell r="F342" t="str">
            <v>Dame</v>
          </cell>
          <cell r="G342">
            <v>0</v>
          </cell>
          <cell r="H342">
            <v>14</v>
          </cell>
          <cell r="I342" t="str">
            <v>Johanna Naberstraat 75N</v>
          </cell>
          <cell r="J342" t="str">
            <v>1827 LB</v>
          </cell>
          <cell r="K342" t="str">
            <v>Alkmaar</v>
          </cell>
          <cell r="L342" t="str">
            <v>Nederland</v>
          </cell>
          <cell r="M342" t="str">
            <v>0610710081</v>
          </cell>
          <cell r="N342" t="str">
            <v/>
          </cell>
          <cell r="O342" t="str">
            <v>monique_zonneveld@hotmail.com</v>
          </cell>
          <cell r="Q342" t="b">
            <v>0</v>
          </cell>
          <cell r="R342" t="b">
            <v>0</v>
          </cell>
          <cell r="S342" t="b">
            <v>0</v>
          </cell>
          <cell r="T342" t="b">
            <v>0</v>
          </cell>
          <cell r="U342" t="b">
            <v>0</v>
          </cell>
          <cell r="V342" t="str">
            <v>Nicole Zonneveld</v>
          </cell>
          <cell r="X342">
            <v>4011</v>
          </cell>
          <cell r="Y342" t="str">
            <v>SV Zaanstad</v>
          </cell>
        </row>
        <row r="343">
          <cell r="A343">
            <v>1002163</v>
          </cell>
          <cell r="B343" t="str">
            <v>Ab</v>
          </cell>
          <cell r="C343" t="str">
            <v/>
          </cell>
          <cell r="D343" t="str">
            <v>Kooijman</v>
          </cell>
          <cell r="E343">
            <v>22726</v>
          </cell>
          <cell r="F343" t="str">
            <v>Heer</v>
          </cell>
          <cell r="G343">
            <v>0</v>
          </cell>
          <cell r="H343">
            <v>14</v>
          </cell>
          <cell r="I343" t="str">
            <v>Enkhuizerstraat 20</v>
          </cell>
          <cell r="J343" t="str">
            <v>8304 CV</v>
          </cell>
          <cell r="K343" t="str">
            <v>Emmeloord</v>
          </cell>
          <cell r="L343" t="str">
            <v>Nederland</v>
          </cell>
          <cell r="M343" t="str">
            <v>0527-616007</v>
          </cell>
          <cell r="N343" t="str">
            <v/>
          </cell>
          <cell r="O343" t="str">
            <v/>
          </cell>
          <cell r="Q343" t="b">
            <v>1</v>
          </cell>
          <cell r="R343" t="b">
            <v>0</v>
          </cell>
          <cell r="S343" t="b">
            <v>0</v>
          </cell>
          <cell r="T343" t="b">
            <v>0</v>
          </cell>
          <cell r="U343" t="b">
            <v>0</v>
          </cell>
          <cell r="V343" t="str">
            <v>Ab Kooijman</v>
          </cell>
          <cell r="X343">
            <v>7008</v>
          </cell>
          <cell r="Y343" t="str">
            <v>D.O.S.</v>
          </cell>
        </row>
        <row r="344">
          <cell r="A344">
            <v>1002169</v>
          </cell>
          <cell r="B344" t="str">
            <v>Gerard</v>
          </cell>
          <cell r="C344" t="str">
            <v/>
          </cell>
          <cell r="D344" t="str">
            <v>Alders</v>
          </cell>
          <cell r="E344">
            <v>17512</v>
          </cell>
          <cell r="F344" t="str">
            <v>Heer</v>
          </cell>
          <cell r="G344">
            <v>0</v>
          </cell>
          <cell r="H344">
            <v>14</v>
          </cell>
          <cell r="I344" t="str">
            <v>Walvisvaarderweg 6</v>
          </cell>
          <cell r="J344" t="str">
            <v>1785 RC</v>
          </cell>
          <cell r="K344" t="str">
            <v>Den Helder</v>
          </cell>
          <cell r="L344" t="str">
            <v>Nederland</v>
          </cell>
          <cell r="M344" t="str">
            <v/>
          </cell>
          <cell r="N344" t="str">
            <v/>
          </cell>
          <cell r="O344" t="str">
            <v>ger.alders1@ziggo.nl</v>
          </cell>
          <cell r="Q344" t="b">
            <v>1</v>
          </cell>
          <cell r="R344" t="b">
            <v>0</v>
          </cell>
          <cell r="S344" t="b">
            <v>0</v>
          </cell>
          <cell r="T344" t="b">
            <v>1</v>
          </cell>
          <cell r="U344" t="b">
            <v>0</v>
          </cell>
          <cell r="V344" t="str">
            <v>Gerard Alders</v>
          </cell>
          <cell r="X344" t="e">
            <v>#N/A</v>
          </cell>
          <cell r="Y344" t="e">
            <v>#N/A</v>
          </cell>
        </row>
        <row r="345">
          <cell r="A345">
            <v>1002173</v>
          </cell>
          <cell r="B345" t="str">
            <v>Jannie</v>
          </cell>
          <cell r="C345" t="str">
            <v/>
          </cell>
          <cell r="D345" t="str">
            <v>Eilander</v>
          </cell>
          <cell r="E345">
            <v>17812</v>
          </cell>
          <cell r="F345" t="str">
            <v>Dame</v>
          </cell>
          <cell r="G345">
            <v>0</v>
          </cell>
          <cell r="H345">
            <v>14</v>
          </cell>
          <cell r="I345" t="str">
            <v>Deken Mulderstraat 232</v>
          </cell>
          <cell r="J345" t="str">
            <v>8472 AR</v>
          </cell>
          <cell r="K345" t="str">
            <v>Wolvega</v>
          </cell>
          <cell r="L345" t="str">
            <v>Nederland</v>
          </cell>
          <cell r="M345" t="str">
            <v>0561-614122</v>
          </cell>
          <cell r="N345" t="str">
            <v/>
          </cell>
          <cell r="O345" t="str">
            <v>r.eilander@home.nl</v>
          </cell>
          <cell r="Q345" t="b">
            <v>1</v>
          </cell>
          <cell r="R345" t="b">
            <v>0</v>
          </cell>
          <cell r="S345" t="b">
            <v>0</v>
          </cell>
          <cell r="T345" t="b">
            <v>1</v>
          </cell>
          <cell r="U345" t="b">
            <v>0</v>
          </cell>
          <cell r="V345" t="str">
            <v>Jannie Eilander</v>
          </cell>
          <cell r="X345" t="e">
            <v>#N/A</v>
          </cell>
          <cell r="Y345" t="e">
            <v>#N/A</v>
          </cell>
        </row>
        <row r="346">
          <cell r="A346">
            <v>1002174</v>
          </cell>
          <cell r="B346" t="str">
            <v>Jan</v>
          </cell>
          <cell r="C346" t="str">
            <v>van</v>
          </cell>
          <cell r="D346" t="str">
            <v>Etten</v>
          </cell>
          <cell r="E346">
            <v>14750</v>
          </cell>
          <cell r="F346" t="str">
            <v>Heer</v>
          </cell>
          <cell r="G346">
            <v>0</v>
          </cell>
          <cell r="H346">
            <v>14</v>
          </cell>
          <cell r="I346" t="str">
            <v>Stellingenweg 17</v>
          </cell>
          <cell r="J346" t="str">
            <v>8474 EA</v>
          </cell>
          <cell r="K346" t="str">
            <v>Oldeholtpade</v>
          </cell>
          <cell r="L346" t="str">
            <v>Nederland</v>
          </cell>
          <cell r="M346" t="str">
            <v>0561-688315</v>
          </cell>
          <cell r="N346" t="str">
            <v/>
          </cell>
          <cell r="O346" t="str">
            <v>j.vanetten1940@hotmail.com</v>
          </cell>
          <cell r="Q346" t="b">
            <v>1</v>
          </cell>
          <cell r="R346" t="b">
            <v>0</v>
          </cell>
          <cell r="S346" t="b">
            <v>0</v>
          </cell>
          <cell r="T346" t="b">
            <v>1</v>
          </cell>
          <cell r="U346" t="b">
            <v>0</v>
          </cell>
          <cell r="V346" t="str">
            <v>Jan van Etten</v>
          </cell>
          <cell r="X346" t="e">
            <v>#N/A</v>
          </cell>
          <cell r="Y346" t="e">
            <v>#N/A</v>
          </cell>
        </row>
        <row r="347">
          <cell r="A347">
            <v>1002175</v>
          </cell>
          <cell r="B347" t="str">
            <v>Janny</v>
          </cell>
          <cell r="C347" t="str">
            <v>van</v>
          </cell>
          <cell r="D347" t="str">
            <v>Etten</v>
          </cell>
          <cell r="E347">
            <v>15906</v>
          </cell>
          <cell r="F347" t="str">
            <v>Dame</v>
          </cell>
          <cell r="G347">
            <v>0</v>
          </cell>
          <cell r="H347">
            <v>14</v>
          </cell>
          <cell r="I347" t="str">
            <v>Stellingenweg 17</v>
          </cell>
          <cell r="J347" t="str">
            <v>8474 EA</v>
          </cell>
          <cell r="K347" t="str">
            <v>Oldeholtpade</v>
          </cell>
          <cell r="L347" t="str">
            <v>Nederland</v>
          </cell>
          <cell r="M347" t="str">
            <v>0561-688315</v>
          </cell>
          <cell r="N347" t="str">
            <v/>
          </cell>
          <cell r="O347" t="str">
            <v>j.vanetten1940@hotmail.com</v>
          </cell>
          <cell r="Q347" t="b">
            <v>1</v>
          </cell>
          <cell r="R347" t="b">
            <v>0</v>
          </cell>
          <cell r="S347" t="b">
            <v>0</v>
          </cell>
          <cell r="T347" t="b">
            <v>1</v>
          </cell>
          <cell r="U347" t="b">
            <v>0</v>
          </cell>
          <cell r="V347" t="str">
            <v>Janny van Etten</v>
          </cell>
          <cell r="X347" t="e">
            <v>#N/A</v>
          </cell>
          <cell r="Y347" t="e">
            <v>#N/A</v>
          </cell>
        </row>
        <row r="348">
          <cell r="A348">
            <v>1002183</v>
          </cell>
          <cell r="B348" t="str">
            <v>Corry</v>
          </cell>
          <cell r="C348" t="str">
            <v/>
          </cell>
          <cell r="D348" t="str">
            <v>Wapstra</v>
          </cell>
          <cell r="E348">
            <v>17226</v>
          </cell>
          <cell r="F348" t="str">
            <v>Dame</v>
          </cell>
          <cell r="G348">
            <v>0</v>
          </cell>
          <cell r="H348">
            <v>14</v>
          </cell>
          <cell r="I348" t="str">
            <v>Geldering 60</v>
          </cell>
          <cell r="J348" t="str">
            <v>8391 KZ</v>
          </cell>
          <cell r="K348" t="str">
            <v>Noordwolde</v>
          </cell>
          <cell r="L348" t="str">
            <v>Nederland</v>
          </cell>
          <cell r="M348" t="str">
            <v>0561-431651</v>
          </cell>
          <cell r="N348" t="str">
            <v/>
          </cell>
          <cell r="O348" t="str">
            <v>c.wapstra@home.nl</v>
          </cell>
          <cell r="Q348" t="b">
            <v>1</v>
          </cell>
          <cell r="R348" t="b">
            <v>0</v>
          </cell>
          <cell r="S348" t="b">
            <v>0</v>
          </cell>
          <cell r="T348" t="b">
            <v>1</v>
          </cell>
          <cell r="U348" t="b">
            <v>0</v>
          </cell>
          <cell r="V348" t="str">
            <v>Corry Wapstra</v>
          </cell>
          <cell r="X348" t="e">
            <v>#N/A</v>
          </cell>
          <cell r="Y348" t="e">
            <v>#N/A</v>
          </cell>
        </row>
        <row r="349">
          <cell r="A349">
            <v>1002207</v>
          </cell>
          <cell r="B349" t="str">
            <v>Jetty</v>
          </cell>
          <cell r="C349" t="str">
            <v>van den</v>
          </cell>
          <cell r="D349" t="str">
            <v>Berkt</v>
          </cell>
          <cell r="E349">
            <v>22143</v>
          </cell>
          <cell r="F349" t="str">
            <v>Dame</v>
          </cell>
          <cell r="G349">
            <v>0</v>
          </cell>
          <cell r="H349">
            <v>14</v>
          </cell>
          <cell r="I349" t="str">
            <v>'t Hardestraat 2</v>
          </cell>
          <cell r="J349" t="str">
            <v>1271 TT</v>
          </cell>
          <cell r="K349" t="str">
            <v>Huizen</v>
          </cell>
          <cell r="L349" t="str">
            <v>Nederland</v>
          </cell>
          <cell r="M349" t="str">
            <v>035-8889043</v>
          </cell>
          <cell r="N349" t="str">
            <v/>
          </cell>
          <cell r="O349" t="str">
            <v>jetty_van_leeuwen@hotmail.com</v>
          </cell>
          <cell r="P349">
            <v>44797</v>
          </cell>
          <cell r="Q349" t="b">
            <v>1</v>
          </cell>
          <cell r="R349" t="b">
            <v>1</v>
          </cell>
          <cell r="S349" t="b">
            <v>0</v>
          </cell>
          <cell r="T349" t="b">
            <v>1</v>
          </cell>
          <cell r="U349" t="b">
            <v>0</v>
          </cell>
          <cell r="V349" t="str">
            <v>Jetty van den Berkt</v>
          </cell>
          <cell r="X349" t="e">
            <v>#N/A</v>
          </cell>
          <cell r="Y349" t="e">
            <v>#N/A</v>
          </cell>
        </row>
        <row r="350">
          <cell r="A350">
            <v>1002208</v>
          </cell>
          <cell r="B350" t="str">
            <v>Ton</v>
          </cell>
          <cell r="C350" t="str">
            <v>van den</v>
          </cell>
          <cell r="D350" t="str">
            <v>Berkt</v>
          </cell>
          <cell r="E350">
            <v>18805</v>
          </cell>
          <cell r="F350" t="str">
            <v>Heer</v>
          </cell>
          <cell r="G350">
            <v>0</v>
          </cell>
          <cell r="H350">
            <v>14</v>
          </cell>
          <cell r="I350" t="str">
            <v>'t Hardestraat 2</v>
          </cell>
          <cell r="J350" t="str">
            <v>1271 TT</v>
          </cell>
          <cell r="K350" t="str">
            <v>Huizen</v>
          </cell>
          <cell r="L350" t="str">
            <v>Nederland</v>
          </cell>
          <cell r="M350" t="str">
            <v>035-8889043</v>
          </cell>
          <cell r="N350" t="str">
            <v/>
          </cell>
          <cell r="O350" t="str">
            <v>tberkt@hotmail.com</v>
          </cell>
          <cell r="P350">
            <v>44797</v>
          </cell>
          <cell r="Q350" t="b">
            <v>1</v>
          </cell>
          <cell r="R350" t="b">
            <v>1</v>
          </cell>
          <cell r="S350" t="b">
            <v>0</v>
          </cell>
          <cell r="T350" t="b">
            <v>1</v>
          </cell>
          <cell r="U350" t="b">
            <v>0</v>
          </cell>
          <cell r="V350" t="str">
            <v>Ton van den Berkt</v>
          </cell>
          <cell r="X350" t="e">
            <v>#N/A</v>
          </cell>
          <cell r="Y350" t="e">
            <v>#N/A</v>
          </cell>
        </row>
        <row r="351">
          <cell r="A351">
            <v>1002211</v>
          </cell>
          <cell r="B351" t="str">
            <v>Leo</v>
          </cell>
          <cell r="C351" t="str">
            <v/>
          </cell>
          <cell r="D351" t="str">
            <v>Janssen</v>
          </cell>
          <cell r="E351">
            <v>19762</v>
          </cell>
          <cell r="F351" t="str">
            <v>Heer</v>
          </cell>
          <cell r="G351">
            <v>0</v>
          </cell>
          <cell r="H351">
            <v>14</v>
          </cell>
          <cell r="I351" t="str">
            <v>Noordsingel 106</v>
          </cell>
          <cell r="J351" t="str">
            <v>5961 XZ</v>
          </cell>
          <cell r="K351" t="str">
            <v>Horst</v>
          </cell>
          <cell r="L351" t="str">
            <v>Nederland</v>
          </cell>
          <cell r="M351" t="str">
            <v>077-3987319</v>
          </cell>
          <cell r="N351" t="str">
            <v/>
          </cell>
          <cell r="O351" t="str">
            <v/>
          </cell>
          <cell r="Q351" t="b">
            <v>1</v>
          </cell>
          <cell r="R351" t="b">
            <v>0</v>
          </cell>
          <cell r="S351" t="b">
            <v>0</v>
          </cell>
          <cell r="T351" t="b">
            <v>0</v>
          </cell>
          <cell r="U351" t="b">
            <v>0</v>
          </cell>
          <cell r="V351" t="str">
            <v>Leo Janssen</v>
          </cell>
          <cell r="X351">
            <v>5012</v>
          </cell>
          <cell r="Y351" t="str">
            <v>I.S.B.V. Venray eo</v>
          </cell>
        </row>
        <row r="352">
          <cell r="A352">
            <v>1002212</v>
          </cell>
          <cell r="B352" t="str">
            <v>Martin</v>
          </cell>
          <cell r="C352" t="str">
            <v/>
          </cell>
          <cell r="D352" t="str">
            <v>Wilson</v>
          </cell>
          <cell r="E352">
            <v>17017</v>
          </cell>
          <cell r="F352" t="str">
            <v>Heer</v>
          </cell>
          <cell r="G352">
            <v>0</v>
          </cell>
          <cell r="H352">
            <v>14</v>
          </cell>
          <cell r="I352" t="str">
            <v>Charlotte Ruyslaan 13</v>
          </cell>
          <cell r="J352" t="str">
            <v>1902 NL</v>
          </cell>
          <cell r="K352" t="str">
            <v>Castricum</v>
          </cell>
          <cell r="L352" t="str">
            <v>Nederland</v>
          </cell>
          <cell r="M352" t="str">
            <v>06-53304317</v>
          </cell>
          <cell r="N352" t="str">
            <v/>
          </cell>
          <cell r="O352" t="str">
            <v>m.wilson@bloemtex-wilson.nl</v>
          </cell>
          <cell r="Q352" t="b">
            <v>0</v>
          </cell>
          <cell r="R352" t="b">
            <v>0</v>
          </cell>
          <cell r="S352" t="b">
            <v>0</v>
          </cell>
          <cell r="T352" t="b">
            <v>0</v>
          </cell>
          <cell r="U352" t="b">
            <v>0</v>
          </cell>
          <cell r="V352" t="str">
            <v>Martin Wilson</v>
          </cell>
          <cell r="X352">
            <v>4009</v>
          </cell>
          <cell r="Y352" t="str">
            <v>De Sjoelschijf</v>
          </cell>
        </row>
        <row r="353">
          <cell r="A353">
            <v>1002268</v>
          </cell>
          <cell r="B353" t="str">
            <v>S</v>
          </cell>
          <cell r="C353" t="str">
            <v/>
          </cell>
          <cell r="D353" t="str">
            <v>Doddema</v>
          </cell>
          <cell r="E353">
            <v>23459</v>
          </cell>
          <cell r="F353" t="str">
            <v>Dame</v>
          </cell>
          <cell r="G353">
            <v>0</v>
          </cell>
          <cell r="H353">
            <v>14</v>
          </cell>
          <cell r="I353" t="str">
            <v>Torenstraat 156</v>
          </cell>
          <cell r="J353" t="str">
            <v>9648 CX</v>
          </cell>
          <cell r="K353" t="str">
            <v>Wildervank</v>
          </cell>
          <cell r="L353" t="str">
            <v>Nederland</v>
          </cell>
          <cell r="M353" t="str">
            <v/>
          </cell>
          <cell r="N353" t="str">
            <v/>
          </cell>
          <cell r="O353" t="str">
            <v/>
          </cell>
          <cell r="Q353" t="b">
            <v>1</v>
          </cell>
          <cell r="R353" t="b">
            <v>0</v>
          </cell>
          <cell r="S353" t="b">
            <v>0</v>
          </cell>
          <cell r="T353" t="b">
            <v>1</v>
          </cell>
          <cell r="U353" t="b">
            <v>0</v>
          </cell>
          <cell r="V353" t="str">
            <v>S Doddema</v>
          </cell>
          <cell r="X353" t="e">
            <v>#N/A</v>
          </cell>
          <cell r="Y353" t="e">
            <v>#N/A</v>
          </cell>
        </row>
        <row r="354">
          <cell r="A354">
            <v>1002269</v>
          </cell>
          <cell r="B354" t="str">
            <v>Geert</v>
          </cell>
          <cell r="C354" t="str">
            <v/>
          </cell>
          <cell r="D354" t="str">
            <v>Kuper</v>
          </cell>
          <cell r="E354">
            <v>15484</v>
          </cell>
          <cell r="F354" t="str">
            <v>Heer</v>
          </cell>
          <cell r="G354">
            <v>0</v>
          </cell>
          <cell r="H354">
            <v>14</v>
          </cell>
          <cell r="I354" t="str">
            <v>Hanekampswijk 17</v>
          </cell>
          <cell r="J354" t="str">
            <v>9665 RJ</v>
          </cell>
          <cell r="K354" t="str">
            <v>Oude Pekela</v>
          </cell>
          <cell r="L354" t="str">
            <v>Nederland</v>
          </cell>
          <cell r="M354" t="str">
            <v>0597-618162</v>
          </cell>
          <cell r="N354" t="str">
            <v/>
          </cell>
          <cell r="O354" t="str">
            <v>kuperg@home.nl</v>
          </cell>
          <cell r="Q354" t="b">
            <v>1</v>
          </cell>
          <cell r="R354" t="b">
            <v>0</v>
          </cell>
          <cell r="S354" t="b">
            <v>0</v>
          </cell>
          <cell r="T354" t="b">
            <v>1</v>
          </cell>
          <cell r="U354" t="b">
            <v>0</v>
          </cell>
          <cell r="V354" t="str">
            <v>Geert Kuper</v>
          </cell>
          <cell r="X354" t="e">
            <v>#N/A</v>
          </cell>
          <cell r="Y354" t="e">
            <v>#N/A</v>
          </cell>
        </row>
        <row r="355">
          <cell r="A355">
            <v>1002270</v>
          </cell>
          <cell r="B355" t="str">
            <v>Steve</v>
          </cell>
          <cell r="C355" t="str">
            <v/>
          </cell>
          <cell r="D355" t="str">
            <v>Thijssen</v>
          </cell>
          <cell r="E355">
            <v>30016</v>
          </cell>
          <cell r="F355" t="str">
            <v>Heer</v>
          </cell>
          <cell r="G355">
            <v>0</v>
          </cell>
          <cell r="H355">
            <v>14</v>
          </cell>
          <cell r="I355" t="str">
            <v>Klein Hagelkruis 8</v>
          </cell>
          <cell r="J355" t="str">
            <v>B 2960</v>
          </cell>
          <cell r="K355" t="str">
            <v>Ekeren</v>
          </cell>
          <cell r="L355" t="str">
            <v>Belgie</v>
          </cell>
          <cell r="M355" t="str">
            <v>032497083901</v>
          </cell>
          <cell r="N355" t="str">
            <v/>
          </cell>
          <cell r="O355" t="str">
            <v/>
          </cell>
          <cell r="Q355" t="b">
            <v>1</v>
          </cell>
          <cell r="R355" t="b">
            <v>0</v>
          </cell>
          <cell r="S355" t="b">
            <v>0</v>
          </cell>
          <cell r="T355" t="b">
            <v>0</v>
          </cell>
          <cell r="U355" t="b">
            <v>0</v>
          </cell>
          <cell r="V355" t="str">
            <v>Steve Thijssen</v>
          </cell>
          <cell r="X355">
            <v>3022</v>
          </cell>
          <cell r="Y355" t="str">
            <v>De Goese Schuivers</v>
          </cell>
        </row>
        <row r="356">
          <cell r="A356">
            <v>1002340</v>
          </cell>
          <cell r="B356" t="str">
            <v>Jan</v>
          </cell>
          <cell r="C356" t="str">
            <v/>
          </cell>
          <cell r="D356" t="str">
            <v>Smit</v>
          </cell>
          <cell r="E356">
            <v>20947</v>
          </cell>
          <cell r="F356" t="str">
            <v>Heer</v>
          </cell>
          <cell r="G356">
            <v>0</v>
          </cell>
          <cell r="H356">
            <v>14</v>
          </cell>
          <cell r="I356" t="str">
            <v>Pallastrinalaan 175</v>
          </cell>
          <cell r="J356" t="str">
            <v>8031 RH</v>
          </cell>
          <cell r="K356" t="str">
            <v>Zwolle</v>
          </cell>
          <cell r="L356" t="str">
            <v>Nederland</v>
          </cell>
          <cell r="M356" t="str">
            <v>06-12651389</v>
          </cell>
          <cell r="N356" t="str">
            <v/>
          </cell>
          <cell r="O356" t="str">
            <v/>
          </cell>
          <cell r="Q356" t="b">
            <v>0</v>
          </cell>
          <cell r="R356" t="b">
            <v>0</v>
          </cell>
          <cell r="S356" t="b">
            <v>0</v>
          </cell>
          <cell r="T356" t="b">
            <v>0</v>
          </cell>
          <cell r="U356" t="b">
            <v>0</v>
          </cell>
          <cell r="V356" t="str">
            <v>Jan Smit</v>
          </cell>
          <cell r="X356">
            <v>6009</v>
          </cell>
          <cell r="Y356" t="str">
            <v>Zwolse Sjoelvereniging</v>
          </cell>
        </row>
        <row r="357">
          <cell r="A357">
            <v>1002342</v>
          </cell>
          <cell r="B357" t="str">
            <v>Gon</v>
          </cell>
          <cell r="C357" t="str">
            <v/>
          </cell>
          <cell r="D357" t="str">
            <v>Zwets</v>
          </cell>
          <cell r="E357">
            <v>19162</v>
          </cell>
          <cell r="F357" t="str">
            <v>Heer</v>
          </cell>
          <cell r="G357">
            <v>0</v>
          </cell>
          <cell r="H357">
            <v>14</v>
          </cell>
          <cell r="I357" t="str">
            <v>Waalstraat 2</v>
          </cell>
          <cell r="J357" t="str">
            <v>4335 KM</v>
          </cell>
          <cell r="K357" t="str">
            <v>Middelburg</v>
          </cell>
          <cell r="L357" t="str">
            <v>Nederland</v>
          </cell>
          <cell r="M357" t="str">
            <v>0118-637028</v>
          </cell>
          <cell r="N357" t="str">
            <v/>
          </cell>
          <cell r="O357" t="str">
            <v>mzwets@zeelandnet.nl</v>
          </cell>
          <cell r="Q357" t="b">
            <v>0</v>
          </cell>
          <cell r="R357" t="b">
            <v>0</v>
          </cell>
          <cell r="S357" t="b">
            <v>0</v>
          </cell>
          <cell r="T357" t="b">
            <v>0</v>
          </cell>
          <cell r="U357" t="b">
            <v>0</v>
          </cell>
          <cell r="V357" t="str">
            <v>Gon Zwets</v>
          </cell>
          <cell r="X357">
            <v>3021</v>
          </cell>
          <cell r="Y357" t="str">
            <v>E.M.S.V.</v>
          </cell>
        </row>
        <row r="358">
          <cell r="A358">
            <v>1002356</v>
          </cell>
          <cell r="B358" t="str">
            <v>Ria</v>
          </cell>
          <cell r="C358" t="str">
            <v/>
          </cell>
          <cell r="D358" t="str">
            <v>Luinenburg</v>
          </cell>
          <cell r="E358">
            <v>25359</v>
          </cell>
          <cell r="F358" t="str">
            <v>Dame</v>
          </cell>
          <cell r="G358">
            <v>0</v>
          </cell>
          <cell r="H358">
            <v>14</v>
          </cell>
          <cell r="I358" t="str">
            <v>Grintfisker 18</v>
          </cell>
          <cell r="J358" t="str">
            <v>8567 LN</v>
          </cell>
          <cell r="K358" t="str">
            <v>Oudemirdum</v>
          </cell>
          <cell r="L358" t="str">
            <v>Nederland</v>
          </cell>
          <cell r="M358" t="str">
            <v/>
          </cell>
          <cell r="N358" t="str">
            <v/>
          </cell>
          <cell r="O358" t="str">
            <v/>
          </cell>
          <cell r="Q358" t="b">
            <v>1</v>
          </cell>
          <cell r="R358" t="b">
            <v>0</v>
          </cell>
          <cell r="S358" t="b">
            <v>0</v>
          </cell>
          <cell r="T358" t="b">
            <v>1</v>
          </cell>
          <cell r="U358" t="b">
            <v>0</v>
          </cell>
          <cell r="V358" t="str">
            <v>Ria Luinenburg</v>
          </cell>
          <cell r="X358" t="e">
            <v>#N/A</v>
          </cell>
          <cell r="Y358" t="e">
            <v>#N/A</v>
          </cell>
        </row>
        <row r="359">
          <cell r="A359">
            <v>1002364</v>
          </cell>
          <cell r="B359" t="str">
            <v>Bert</v>
          </cell>
          <cell r="C359" t="str">
            <v/>
          </cell>
          <cell r="D359" t="str">
            <v>Hogendoorn</v>
          </cell>
          <cell r="E359">
            <v>30947</v>
          </cell>
          <cell r="F359" t="str">
            <v>Heer</v>
          </cell>
          <cell r="G359">
            <v>0</v>
          </cell>
          <cell r="H359">
            <v>14</v>
          </cell>
          <cell r="I359" t="str">
            <v>Veldjeshof 14</v>
          </cell>
          <cell r="J359" t="str">
            <v>6744 VW</v>
          </cell>
          <cell r="K359" t="str">
            <v>Ederveen</v>
          </cell>
          <cell r="L359" t="str">
            <v>Nederland</v>
          </cell>
          <cell r="M359" t="str">
            <v>06-45947312</v>
          </cell>
          <cell r="N359" t="str">
            <v/>
          </cell>
          <cell r="O359" t="str">
            <v/>
          </cell>
          <cell r="Q359" t="b">
            <v>1</v>
          </cell>
          <cell r="R359" t="b">
            <v>0</v>
          </cell>
          <cell r="S359" t="b">
            <v>0</v>
          </cell>
          <cell r="T359" t="b">
            <v>0</v>
          </cell>
          <cell r="U359" t="b">
            <v>0</v>
          </cell>
          <cell r="V359" t="str">
            <v>Bert Hogendoorn</v>
          </cell>
          <cell r="X359">
            <v>2004</v>
          </cell>
          <cell r="Y359" t="str">
            <v>Ederveense Sjoelvereniging</v>
          </cell>
        </row>
        <row r="360">
          <cell r="A360">
            <v>1002371</v>
          </cell>
          <cell r="B360" t="str">
            <v>Wim</v>
          </cell>
          <cell r="C360" t="str">
            <v/>
          </cell>
          <cell r="D360" t="str">
            <v>Waijboer</v>
          </cell>
          <cell r="E360">
            <v>16423</v>
          </cell>
          <cell r="F360" t="str">
            <v>Heer</v>
          </cell>
          <cell r="G360">
            <v>0</v>
          </cell>
          <cell r="H360">
            <v>14</v>
          </cell>
          <cell r="I360" t="str">
            <v>Overloperhof 13</v>
          </cell>
          <cell r="J360" t="str">
            <v>4227 GW</v>
          </cell>
          <cell r="K360" t="str">
            <v>Middelburg</v>
          </cell>
          <cell r="L360" t="str">
            <v>Nederland</v>
          </cell>
          <cell r="M360" t="str">
            <v>0118-612165</v>
          </cell>
          <cell r="N360" t="str">
            <v>06-42297022</v>
          </cell>
          <cell r="O360" t="str">
            <v>cowiwaij@zeelandnet.nl</v>
          </cell>
          <cell r="Q360" t="b">
            <v>0</v>
          </cell>
          <cell r="R360" t="b">
            <v>0</v>
          </cell>
          <cell r="S360" t="b">
            <v>0</v>
          </cell>
          <cell r="T360" t="b">
            <v>0</v>
          </cell>
          <cell r="U360" t="b">
            <v>0</v>
          </cell>
          <cell r="V360" t="str">
            <v>Wim Waijboer</v>
          </cell>
          <cell r="X360">
            <v>3021</v>
          </cell>
          <cell r="Y360" t="str">
            <v>E.M.S.V.</v>
          </cell>
        </row>
        <row r="361">
          <cell r="A361">
            <v>1002372</v>
          </cell>
          <cell r="B361" t="str">
            <v>Tonny</v>
          </cell>
          <cell r="C361" t="str">
            <v/>
          </cell>
          <cell r="D361" t="str">
            <v>Waijboer-Suurmond</v>
          </cell>
          <cell r="E361">
            <v>16884</v>
          </cell>
          <cell r="F361" t="str">
            <v>Dame</v>
          </cell>
          <cell r="G361">
            <v>0</v>
          </cell>
          <cell r="H361">
            <v>14</v>
          </cell>
          <cell r="I361" t="str">
            <v>Overloperhof 13</v>
          </cell>
          <cell r="J361" t="str">
            <v>4337 GW</v>
          </cell>
          <cell r="K361" t="str">
            <v>Middelburg</v>
          </cell>
          <cell r="L361" t="str">
            <v>Nederland</v>
          </cell>
          <cell r="M361" t="str">
            <v>0118-612165</v>
          </cell>
          <cell r="N361" t="str">
            <v>06-16292356</v>
          </cell>
          <cell r="O361" t="str">
            <v>tonnysuurmond46@gmail.com</v>
          </cell>
          <cell r="Q361" t="b">
            <v>1</v>
          </cell>
          <cell r="R361" t="b">
            <v>0</v>
          </cell>
          <cell r="S361" t="b">
            <v>0</v>
          </cell>
          <cell r="T361" t="b">
            <v>0</v>
          </cell>
          <cell r="U361" t="b">
            <v>0</v>
          </cell>
          <cell r="V361" t="str">
            <v>Tonny Waijboer-Suurmond</v>
          </cell>
          <cell r="X361">
            <v>3021</v>
          </cell>
          <cell r="Y361" t="str">
            <v>E.M.S.V.</v>
          </cell>
        </row>
        <row r="362">
          <cell r="A362">
            <v>1002391</v>
          </cell>
          <cell r="B362" t="str">
            <v>Adriaan</v>
          </cell>
          <cell r="C362" t="str">
            <v/>
          </cell>
          <cell r="D362" t="str">
            <v>Bais</v>
          </cell>
          <cell r="E362">
            <v>18259</v>
          </cell>
          <cell r="F362" t="str">
            <v>Heer</v>
          </cell>
          <cell r="G362">
            <v>0</v>
          </cell>
          <cell r="H362">
            <v>14</v>
          </cell>
          <cell r="I362" t="str">
            <v>Maanstraat 15</v>
          </cell>
          <cell r="J362" t="str">
            <v>6446 XE</v>
          </cell>
          <cell r="K362" t="str">
            <v>Brunssum</v>
          </cell>
          <cell r="L362" t="str">
            <v>Nederland</v>
          </cell>
          <cell r="M362" t="str">
            <v>06-40399683</v>
          </cell>
          <cell r="N362" t="str">
            <v/>
          </cell>
          <cell r="O362" t="str">
            <v/>
          </cell>
          <cell r="Q362" t="b">
            <v>0</v>
          </cell>
          <cell r="R362" t="b">
            <v>0</v>
          </cell>
          <cell r="S362" t="b">
            <v>0</v>
          </cell>
          <cell r="T362" t="b">
            <v>0</v>
          </cell>
          <cell r="U362" t="b">
            <v>0</v>
          </cell>
          <cell r="V362" t="str">
            <v>Adriaan Bais</v>
          </cell>
          <cell r="X362">
            <v>5008</v>
          </cell>
          <cell r="Y362" t="str">
            <v>De Schuivers '80</v>
          </cell>
        </row>
        <row r="363">
          <cell r="A363">
            <v>1002399</v>
          </cell>
          <cell r="B363" t="str">
            <v>Coby</v>
          </cell>
          <cell r="C363" t="str">
            <v/>
          </cell>
          <cell r="D363" t="str">
            <v>Meijer</v>
          </cell>
          <cell r="E363">
            <v>17350</v>
          </cell>
          <cell r="F363" t="str">
            <v>Dame</v>
          </cell>
          <cell r="G363">
            <v>0</v>
          </cell>
          <cell r="H363">
            <v>14</v>
          </cell>
          <cell r="I363" t="str">
            <v>Schildmanstraat 30</v>
          </cell>
          <cell r="J363" t="str">
            <v>3342 BR</v>
          </cell>
          <cell r="K363" t="str">
            <v>Hendrik Ido Ambacht</v>
          </cell>
          <cell r="L363" t="str">
            <v>Nederland</v>
          </cell>
          <cell r="M363" t="str">
            <v>078-6813</v>
          </cell>
          <cell r="N363" t="str">
            <v/>
          </cell>
          <cell r="O363" t="str">
            <v/>
          </cell>
          <cell r="Q363" t="b">
            <v>0</v>
          </cell>
          <cell r="R363" t="b">
            <v>0</v>
          </cell>
          <cell r="S363" t="b">
            <v>0</v>
          </cell>
          <cell r="T363" t="b">
            <v>0</v>
          </cell>
          <cell r="U363" t="b">
            <v>0</v>
          </cell>
          <cell r="V363" t="str">
            <v>Coby Meijer</v>
          </cell>
          <cell r="X363">
            <v>3003</v>
          </cell>
          <cell r="Y363" t="str">
            <v>SV Papendrecht</v>
          </cell>
        </row>
        <row r="364">
          <cell r="A364">
            <v>1002400</v>
          </cell>
          <cell r="B364" t="str">
            <v>Joop</v>
          </cell>
          <cell r="C364" t="str">
            <v/>
          </cell>
          <cell r="D364" t="str">
            <v>Meijer</v>
          </cell>
          <cell r="E364">
            <v>15252</v>
          </cell>
          <cell r="F364" t="str">
            <v>Heer</v>
          </cell>
          <cell r="G364">
            <v>0</v>
          </cell>
          <cell r="H364">
            <v>14</v>
          </cell>
          <cell r="I364" t="str">
            <v>Schildmanstraat 30</v>
          </cell>
          <cell r="J364" t="str">
            <v>3342 BR</v>
          </cell>
          <cell r="K364" t="str">
            <v>Hendrik Ido Ambacht</v>
          </cell>
          <cell r="L364" t="str">
            <v>Nederland</v>
          </cell>
          <cell r="M364" t="str">
            <v>078-6813</v>
          </cell>
          <cell r="N364" t="str">
            <v/>
          </cell>
          <cell r="O364" t="str">
            <v/>
          </cell>
          <cell r="Q364" t="b">
            <v>0</v>
          </cell>
          <cell r="R364" t="b">
            <v>0</v>
          </cell>
          <cell r="S364" t="b">
            <v>0</v>
          </cell>
          <cell r="T364" t="b">
            <v>0</v>
          </cell>
          <cell r="U364" t="b">
            <v>0</v>
          </cell>
          <cell r="V364" t="str">
            <v>Joop Meijer</v>
          </cell>
          <cell r="X364">
            <v>3003</v>
          </cell>
          <cell r="Y364" t="str">
            <v>SV Papendrecht</v>
          </cell>
        </row>
        <row r="365">
          <cell r="A365">
            <v>1002406</v>
          </cell>
          <cell r="B365" t="str">
            <v>Henny</v>
          </cell>
          <cell r="C365" t="str">
            <v/>
          </cell>
          <cell r="D365" t="str">
            <v>Caldenhove</v>
          </cell>
          <cell r="E365">
            <v>20920</v>
          </cell>
          <cell r="F365" t="str">
            <v>Heer</v>
          </cell>
          <cell r="G365">
            <v>0</v>
          </cell>
          <cell r="H365">
            <v>14</v>
          </cell>
          <cell r="I365" t="str">
            <v>de Killick 38</v>
          </cell>
          <cell r="J365" t="str">
            <v>8251 DB</v>
          </cell>
          <cell r="K365" t="str">
            <v>Dronten</v>
          </cell>
          <cell r="L365" t="str">
            <v>Nederland</v>
          </cell>
          <cell r="M365" t="str">
            <v>06-27057802</v>
          </cell>
          <cell r="N365" t="str">
            <v/>
          </cell>
          <cell r="O365" t="str">
            <v>hcaldenhove@hotmail.com</v>
          </cell>
          <cell r="P365">
            <v>44965</v>
          </cell>
          <cell r="Q365" t="b">
            <v>1</v>
          </cell>
          <cell r="R365" t="b">
            <v>0</v>
          </cell>
          <cell r="S365" t="b">
            <v>0</v>
          </cell>
          <cell r="T365" t="b">
            <v>1</v>
          </cell>
          <cell r="U365" t="b">
            <v>0</v>
          </cell>
          <cell r="V365" t="str">
            <v>Henny Caldenhove</v>
          </cell>
          <cell r="X365" t="e">
            <v>#N/A</v>
          </cell>
          <cell r="Y365" t="e">
            <v>#N/A</v>
          </cell>
        </row>
        <row r="366">
          <cell r="A366">
            <v>1002410</v>
          </cell>
          <cell r="B366" t="str">
            <v>René</v>
          </cell>
          <cell r="C366" t="str">
            <v/>
          </cell>
          <cell r="D366" t="str">
            <v>Koeroo</v>
          </cell>
          <cell r="E366">
            <v>20726</v>
          </cell>
          <cell r="F366" t="str">
            <v>Heer</v>
          </cell>
          <cell r="G366">
            <v>0</v>
          </cell>
          <cell r="H366">
            <v>14</v>
          </cell>
          <cell r="I366" t="str">
            <v>Singelweg 77</v>
          </cell>
          <cell r="J366" t="str">
            <v>4571 KC</v>
          </cell>
          <cell r="K366" t="str">
            <v>Axel</v>
          </cell>
          <cell r="L366" t="str">
            <v>Nederland</v>
          </cell>
          <cell r="M366" t="str">
            <v/>
          </cell>
          <cell r="N366" t="str">
            <v>06-14576183</v>
          </cell>
          <cell r="O366" t="str">
            <v>Hoinrk@gmail.com</v>
          </cell>
          <cell r="Q366" t="b">
            <v>0</v>
          </cell>
          <cell r="R366" t="b">
            <v>0</v>
          </cell>
          <cell r="S366" t="b">
            <v>0</v>
          </cell>
          <cell r="T366" t="b">
            <v>0</v>
          </cell>
          <cell r="U366" t="b">
            <v>0</v>
          </cell>
          <cell r="V366" t="str">
            <v>René Koeroo</v>
          </cell>
          <cell r="X366">
            <v>3021</v>
          </cell>
          <cell r="Y366" t="str">
            <v>E.M.S.V.</v>
          </cell>
        </row>
        <row r="367">
          <cell r="A367">
            <v>1002411</v>
          </cell>
          <cell r="B367" t="str">
            <v>Alie</v>
          </cell>
          <cell r="C367" t="str">
            <v/>
          </cell>
          <cell r="D367" t="str">
            <v>Beerda-Fokkens</v>
          </cell>
          <cell r="E367">
            <v>19325</v>
          </cell>
          <cell r="F367" t="str">
            <v>Dame</v>
          </cell>
          <cell r="G367">
            <v>0</v>
          </cell>
          <cell r="H367">
            <v>14</v>
          </cell>
          <cell r="I367" t="str">
            <v>Vlintdreef 22</v>
          </cell>
          <cell r="J367" t="str">
            <v>9402 JV</v>
          </cell>
          <cell r="K367" t="str">
            <v>Assen</v>
          </cell>
          <cell r="L367" t="str">
            <v>Nederland</v>
          </cell>
          <cell r="M367" t="str">
            <v>0592-342635</v>
          </cell>
          <cell r="N367" t="str">
            <v/>
          </cell>
          <cell r="O367" t="str">
            <v/>
          </cell>
          <cell r="Q367" t="b">
            <v>1</v>
          </cell>
          <cell r="R367" t="b">
            <v>0</v>
          </cell>
          <cell r="S367" t="b">
            <v>0</v>
          </cell>
          <cell r="T367" t="b">
            <v>0</v>
          </cell>
          <cell r="U367" t="b">
            <v>0</v>
          </cell>
          <cell r="V367" t="str">
            <v>Alie Beerda-Fokkens</v>
          </cell>
          <cell r="X367">
            <v>1012</v>
          </cell>
          <cell r="Y367" t="str">
            <v>SV  Schavuit</v>
          </cell>
        </row>
        <row r="368">
          <cell r="A368">
            <v>1002412</v>
          </cell>
          <cell r="B368" t="str">
            <v>Trudi</v>
          </cell>
          <cell r="C368" t="str">
            <v/>
          </cell>
          <cell r="D368" t="str">
            <v>Mali-Kleinen</v>
          </cell>
          <cell r="E368">
            <v>18196</v>
          </cell>
          <cell r="F368" t="str">
            <v>Dame</v>
          </cell>
          <cell r="G368">
            <v>0</v>
          </cell>
          <cell r="H368">
            <v>14</v>
          </cell>
          <cell r="I368" t="str">
            <v>Koles 1</v>
          </cell>
          <cell r="J368" t="str">
            <v>9451 HA</v>
          </cell>
          <cell r="K368" t="str">
            <v>Rolde</v>
          </cell>
          <cell r="L368" t="str">
            <v>Nederland</v>
          </cell>
          <cell r="M368" t="str">
            <v>0592-243423</v>
          </cell>
          <cell r="N368" t="str">
            <v/>
          </cell>
          <cell r="O368" t="str">
            <v>trudimulder@hotmail.com</v>
          </cell>
          <cell r="Q368" t="b">
            <v>1</v>
          </cell>
          <cell r="R368" t="b">
            <v>0</v>
          </cell>
          <cell r="S368" t="b">
            <v>0</v>
          </cell>
          <cell r="T368" t="b">
            <v>0</v>
          </cell>
          <cell r="U368" t="b">
            <v>0</v>
          </cell>
          <cell r="V368" t="str">
            <v>Trudi Mali-Kleinen</v>
          </cell>
          <cell r="X368">
            <v>1012</v>
          </cell>
          <cell r="Y368" t="str">
            <v>SV  Schavuit</v>
          </cell>
        </row>
        <row r="369">
          <cell r="A369">
            <v>1002418</v>
          </cell>
          <cell r="B369" t="str">
            <v>Cor</v>
          </cell>
          <cell r="C369" t="str">
            <v>van den</v>
          </cell>
          <cell r="D369" t="str">
            <v>Broek</v>
          </cell>
          <cell r="E369">
            <v>19194</v>
          </cell>
          <cell r="F369" t="str">
            <v>Heer</v>
          </cell>
          <cell r="G369">
            <v>119.05</v>
          </cell>
          <cell r="H369">
            <v>7</v>
          </cell>
          <cell r="I369" t="str">
            <v>Hugo de Grootlaan 18 B</v>
          </cell>
          <cell r="J369" t="str">
            <v>1381 CS</v>
          </cell>
          <cell r="K369" t="str">
            <v>Weesp</v>
          </cell>
          <cell r="L369" t="str">
            <v>Nederland</v>
          </cell>
          <cell r="M369" t="str">
            <v>06-42726183</v>
          </cell>
          <cell r="N369" t="str">
            <v/>
          </cell>
          <cell r="O369" t="str">
            <v>hcvdbroek@live.nl</v>
          </cell>
          <cell r="Q369" t="b">
            <v>1</v>
          </cell>
          <cell r="R369" t="b">
            <v>0</v>
          </cell>
          <cell r="S369" t="b">
            <v>0</v>
          </cell>
          <cell r="T369" t="b">
            <v>0</v>
          </cell>
          <cell r="U369" t="b">
            <v>0</v>
          </cell>
          <cell r="V369" t="str">
            <v>Cor van den Broek</v>
          </cell>
          <cell r="X369">
            <v>2011</v>
          </cell>
          <cell r="Y369" t="str">
            <v>SV Vijf Voor Almere</v>
          </cell>
        </row>
        <row r="370">
          <cell r="A370">
            <v>1002421</v>
          </cell>
          <cell r="B370" t="str">
            <v>Marcel</v>
          </cell>
          <cell r="C370" t="str">
            <v/>
          </cell>
          <cell r="D370" t="str">
            <v>Vledder</v>
          </cell>
          <cell r="E370">
            <v>31368</v>
          </cell>
          <cell r="F370" t="str">
            <v>Heer</v>
          </cell>
          <cell r="G370">
            <v>140.4</v>
          </cell>
          <cell r="H370">
            <v>2</v>
          </cell>
          <cell r="I370" t="str">
            <v>Prins Bernardstraat 42</v>
          </cell>
          <cell r="J370" t="str">
            <v>2181 RK</v>
          </cell>
          <cell r="K370" t="str">
            <v>Hillegom</v>
          </cell>
          <cell r="L370" t="str">
            <v>Nederland</v>
          </cell>
          <cell r="M370" t="str">
            <v>06-11912309</v>
          </cell>
          <cell r="N370" t="str">
            <v/>
          </cell>
          <cell r="O370" t="str">
            <v>marcel.vledder@gmail.com</v>
          </cell>
          <cell r="Q370" t="b">
            <v>1</v>
          </cell>
          <cell r="R370" t="b">
            <v>0</v>
          </cell>
          <cell r="S370" t="b">
            <v>0</v>
          </cell>
          <cell r="T370" t="b">
            <v>0</v>
          </cell>
          <cell r="U370" t="b">
            <v>0</v>
          </cell>
          <cell r="V370" t="str">
            <v>Marcel Vledder</v>
          </cell>
          <cell r="X370">
            <v>4004</v>
          </cell>
          <cell r="Y370" t="str">
            <v>SV Lisse</v>
          </cell>
        </row>
        <row r="371">
          <cell r="A371">
            <v>1002426</v>
          </cell>
          <cell r="B371" t="str">
            <v>Tineke</v>
          </cell>
          <cell r="C371" t="str">
            <v/>
          </cell>
          <cell r="D371" t="str">
            <v>Gort</v>
          </cell>
          <cell r="E371">
            <v>19134</v>
          </cell>
          <cell r="F371" t="str">
            <v>Dame</v>
          </cell>
          <cell r="G371">
            <v>127.075</v>
          </cell>
          <cell r="H371">
            <v>6</v>
          </cell>
          <cell r="I371" t="str">
            <v>Molenwerf  18</v>
          </cell>
          <cell r="J371" t="str">
            <v>7891 HS</v>
          </cell>
          <cell r="K371" t="str">
            <v>Klazienaveen</v>
          </cell>
          <cell r="L371" t="str">
            <v>Nederland</v>
          </cell>
          <cell r="M371" t="str">
            <v>06-55788580</v>
          </cell>
          <cell r="N371" t="str">
            <v/>
          </cell>
          <cell r="O371" t="str">
            <v>mambabbel@ziggo.nl</v>
          </cell>
          <cell r="Q371" t="b">
            <v>1</v>
          </cell>
          <cell r="R371" t="b">
            <v>0</v>
          </cell>
          <cell r="S371" t="b">
            <v>0</v>
          </cell>
          <cell r="T371" t="b">
            <v>0</v>
          </cell>
          <cell r="U371" t="b">
            <v>0</v>
          </cell>
          <cell r="V371" t="str">
            <v>Tineke Gort</v>
          </cell>
          <cell r="X371">
            <v>1028</v>
          </cell>
          <cell r="Y371" t="str">
            <v>SV De Brikkenmikkers</v>
          </cell>
        </row>
        <row r="372">
          <cell r="A372">
            <v>1002439</v>
          </cell>
          <cell r="B372" t="str">
            <v>Dirk</v>
          </cell>
          <cell r="C372" t="str">
            <v/>
          </cell>
          <cell r="D372" t="str">
            <v>Rodenhuis</v>
          </cell>
          <cell r="E372">
            <v>21659</v>
          </cell>
          <cell r="F372" t="str">
            <v>Heer</v>
          </cell>
          <cell r="G372">
            <v>0</v>
          </cell>
          <cell r="H372">
            <v>14</v>
          </cell>
          <cell r="I372" t="str">
            <v>Sondelstraat 9</v>
          </cell>
          <cell r="J372" t="str">
            <v>8304 GB</v>
          </cell>
          <cell r="K372" t="str">
            <v>Emmeloord</v>
          </cell>
          <cell r="L372" t="str">
            <v>Nederland</v>
          </cell>
          <cell r="M372" t="str">
            <v>0527-618453</v>
          </cell>
          <cell r="N372" t="str">
            <v/>
          </cell>
          <cell r="O372" t="str">
            <v/>
          </cell>
          <cell r="Q372" t="b">
            <v>1</v>
          </cell>
          <cell r="R372" t="b">
            <v>0</v>
          </cell>
          <cell r="S372" t="b">
            <v>0</v>
          </cell>
          <cell r="T372" t="b">
            <v>0</v>
          </cell>
          <cell r="U372" t="b">
            <v>0</v>
          </cell>
          <cell r="V372" t="str">
            <v>Dirk Rodenhuis</v>
          </cell>
          <cell r="X372">
            <v>7008</v>
          </cell>
          <cell r="Y372" t="str">
            <v>D.O.S.</v>
          </cell>
        </row>
        <row r="373">
          <cell r="A373">
            <v>1002442</v>
          </cell>
          <cell r="B373" t="str">
            <v>Mien</v>
          </cell>
          <cell r="C373" t="str">
            <v>van der</v>
          </cell>
          <cell r="D373" t="str">
            <v>Beele</v>
          </cell>
          <cell r="E373">
            <v>19118</v>
          </cell>
          <cell r="F373" t="str">
            <v>Dame</v>
          </cell>
          <cell r="G373">
            <v>0</v>
          </cell>
          <cell r="H373">
            <v>14</v>
          </cell>
          <cell r="I373" t="str">
            <v>Markt 17</v>
          </cell>
          <cell r="J373" t="str">
            <v>5973 NR</v>
          </cell>
          <cell r="K373" t="str">
            <v>Lottum</v>
          </cell>
          <cell r="L373" t="str">
            <v>Nederland</v>
          </cell>
          <cell r="M373" t="str">
            <v>077-4632067</v>
          </cell>
          <cell r="N373" t="str">
            <v/>
          </cell>
          <cell r="O373" t="str">
            <v>ferenmien@hotmail.com</v>
          </cell>
          <cell r="Q373" t="b">
            <v>1</v>
          </cell>
          <cell r="R373" t="b">
            <v>0</v>
          </cell>
          <cell r="S373" t="b">
            <v>0</v>
          </cell>
          <cell r="T373" t="b">
            <v>0</v>
          </cell>
          <cell r="U373" t="b">
            <v>0</v>
          </cell>
          <cell r="V373" t="str">
            <v>Mien van der Beele</v>
          </cell>
          <cell r="X373">
            <v>5005</v>
          </cell>
          <cell r="Y373" t="str">
            <v>Sevelo '81</v>
          </cell>
        </row>
        <row r="374">
          <cell r="A374">
            <v>1002450</v>
          </cell>
          <cell r="B374" t="str">
            <v>Martijn</v>
          </cell>
          <cell r="C374" t="str">
            <v/>
          </cell>
          <cell r="D374" t="str">
            <v>Stadt</v>
          </cell>
          <cell r="E374">
            <v>27647</v>
          </cell>
          <cell r="F374" t="str">
            <v>Heer</v>
          </cell>
          <cell r="G374">
            <v>0</v>
          </cell>
          <cell r="H374">
            <v>14</v>
          </cell>
          <cell r="I374" t="str">
            <v>Kloosterven 177</v>
          </cell>
          <cell r="J374" t="str">
            <v>1504 AP</v>
          </cell>
          <cell r="K374" t="str">
            <v>Zaandam</v>
          </cell>
          <cell r="L374" t="str">
            <v>Nederland</v>
          </cell>
          <cell r="M374" t="str">
            <v>0621563300</v>
          </cell>
          <cell r="N374" t="str">
            <v/>
          </cell>
          <cell r="O374" t="str">
            <v>martijn_stadt@yahoo.com</v>
          </cell>
          <cell r="Q374" t="b">
            <v>0</v>
          </cell>
          <cell r="R374" t="b">
            <v>0</v>
          </cell>
          <cell r="S374" t="b">
            <v>0</v>
          </cell>
          <cell r="T374" t="b">
            <v>0</v>
          </cell>
          <cell r="U374" t="b">
            <v>0</v>
          </cell>
          <cell r="V374" t="str">
            <v>Martijn Stadt</v>
          </cell>
          <cell r="X374">
            <v>4011</v>
          </cell>
          <cell r="Y374" t="str">
            <v>SV Zaanstad</v>
          </cell>
        </row>
        <row r="375">
          <cell r="A375">
            <v>1002452</v>
          </cell>
          <cell r="B375" t="str">
            <v>Michel</v>
          </cell>
          <cell r="C375" t="str">
            <v/>
          </cell>
          <cell r="D375" t="str">
            <v>Terwijn</v>
          </cell>
          <cell r="E375">
            <v>25065</v>
          </cell>
          <cell r="F375" t="str">
            <v>Heer</v>
          </cell>
          <cell r="G375">
            <v>140.25</v>
          </cell>
          <cell r="H375">
            <v>2</v>
          </cell>
          <cell r="I375" t="str">
            <v>De Veste 15-04</v>
          </cell>
          <cell r="J375" t="str">
            <v>8231 JD</v>
          </cell>
          <cell r="K375" t="str">
            <v>Lelystad</v>
          </cell>
          <cell r="L375" t="str">
            <v>Nederland</v>
          </cell>
          <cell r="M375" t="str">
            <v>0320-231271</v>
          </cell>
          <cell r="N375" t="str">
            <v/>
          </cell>
          <cell r="O375" t="str">
            <v>terwijnmichel2@gmail.com</v>
          </cell>
          <cell r="Q375" t="b">
            <v>1</v>
          </cell>
          <cell r="R375" t="b">
            <v>1</v>
          </cell>
          <cell r="S375" t="b">
            <v>0</v>
          </cell>
          <cell r="T375" t="b">
            <v>0</v>
          </cell>
          <cell r="U375" t="b">
            <v>1</v>
          </cell>
          <cell r="V375" t="str">
            <v>Michel Terwijn</v>
          </cell>
          <cell r="X375">
            <v>0</v>
          </cell>
          <cell r="Y375" t="str">
            <v>Individuele leden</v>
          </cell>
        </row>
        <row r="376">
          <cell r="A376">
            <v>1002459</v>
          </cell>
          <cell r="B376" t="str">
            <v>Mirjam</v>
          </cell>
          <cell r="C376" t="str">
            <v>van den</v>
          </cell>
          <cell r="D376" t="str">
            <v>Berg</v>
          </cell>
          <cell r="E376">
            <v>25412</v>
          </cell>
          <cell r="F376" t="str">
            <v>Dame</v>
          </cell>
          <cell r="G376">
            <v>134.22499999999999</v>
          </cell>
          <cell r="H376">
            <v>4</v>
          </cell>
          <cell r="I376" t="str">
            <v>Tuin 16</v>
          </cell>
          <cell r="J376" t="str">
            <v>1431 LW</v>
          </cell>
          <cell r="K376" t="str">
            <v>Aalsmeer</v>
          </cell>
          <cell r="L376" t="str">
            <v>Nederland</v>
          </cell>
          <cell r="M376" t="str">
            <v>0297-347439</v>
          </cell>
          <cell r="N376" t="str">
            <v>06-13916469</v>
          </cell>
          <cell r="O376" t="str">
            <v>mirjamberg.scaalsmeer@gmail.com</v>
          </cell>
          <cell r="Q376" t="b">
            <v>1</v>
          </cell>
          <cell r="R376" t="b">
            <v>0</v>
          </cell>
          <cell r="S376" t="b">
            <v>0</v>
          </cell>
          <cell r="T376" t="b">
            <v>0</v>
          </cell>
          <cell r="U376" t="b">
            <v>0</v>
          </cell>
          <cell r="V376" t="str">
            <v>Mirjam van den Berg</v>
          </cell>
          <cell r="X376">
            <v>4001</v>
          </cell>
          <cell r="Y376" t="str">
            <v>SV Aalsmeer</v>
          </cell>
        </row>
        <row r="377">
          <cell r="A377">
            <v>1002460</v>
          </cell>
          <cell r="B377" t="str">
            <v>Elisa</v>
          </cell>
          <cell r="C377" t="str">
            <v/>
          </cell>
          <cell r="D377" t="str">
            <v>de Jong-Houweling</v>
          </cell>
          <cell r="E377">
            <v>31362</v>
          </cell>
          <cell r="F377" t="str">
            <v>Dame</v>
          </cell>
          <cell r="G377">
            <v>0</v>
          </cell>
          <cell r="H377">
            <v>14</v>
          </cell>
          <cell r="I377" t="str">
            <v>Kerkstraat 141</v>
          </cell>
          <cell r="J377" t="str">
            <v>2153 BH</v>
          </cell>
          <cell r="K377" t="str">
            <v>Nieuw Vennep</v>
          </cell>
          <cell r="L377" t="str">
            <v>Nederland</v>
          </cell>
          <cell r="M377" t="str">
            <v/>
          </cell>
          <cell r="N377" t="str">
            <v>06-14801323</v>
          </cell>
          <cell r="O377" t="str">
            <v/>
          </cell>
          <cell r="P377">
            <v>45457</v>
          </cell>
          <cell r="Q377" t="b">
            <v>0</v>
          </cell>
          <cell r="R377" t="b">
            <v>0</v>
          </cell>
          <cell r="S377" t="b">
            <v>0</v>
          </cell>
          <cell r="T377" t="b">
            <v>1</v>
          </cell>
          <cell r="U377" t="b">
            <v>0</v>
          </cell>
          <cell r="V377" t="str">
            <v>Elisa de Jong-Houweling</v>
          </cell>
          <cell r="X377" t="e">
            <v>#N/A</v>
          </cell>
          <cell r="Y377" t="e">
            <v>#N/A</v>
          </cell>
        </row>
        <row r="378">
          <cell r="A378">
            <v>1002462</v>
          </cell>
          <cell r="B378" t="str">
            <v>Janny</v>
          </cell>
          <cell r="C378" t="str">
            <v/>
          </cell>
          <cell r="D378" t="str">
            <v>Oostra</v>
          </cell>
          <cell r="E378">
            <v>17946</v>
          </cell>
          <cell r="F378" t="str">
            <v>Dame</v>
          </cell>
          <cell r="G378">
            <v>0</v>
          </cell>
          <cell r="H378">
            <v>14</v>
          </cell>
          <cell r="I378" t="str">
            <v>Heivlinder 1</v>
          </cell>
          <cell r="J378" t="str">
            <v>8016 HG</v>
          </cell>
          <cell r="K378" t="str">
            <v>Zwolle</v>
          </cell>
          <cell r="L378" t="str">
            <v>Nederland</v>
          </cell>
          <cell r="M378" t="str">
            <v>038-4652526</v>
          </cell>
          <cell r="N378" t="str">
            <v/>
          </cell>
          <cell r="O378" t="str">
            <v>h.l.oostra@kpnmail.nl</v>
          </cell>
          <cell r="Q378" t="b">
            <v>0</v>
          </cell>
          <cell r="R378" t="b">
            <v>0</v>
          </cell>
          <cell r="S378" t="b">
            <v>0</v>
          </cell>
          <cell r="T378" t="b">
            <v>0</v>
          </cell>
          <cell r="U378" t="b">
            <v>0</v>
          </cell>
          <cell r="V378" t="str">
            <v>Janny Oostra</v>
          </cell>
          <cell r="X378">
            <v>6009</v>
          </cell>
          <cell r="Y378" t="str">
            <v>Zwolse Sjoelvereniging</v>
          </cell>
        </row>
        <row r="379">
          <cell r="A379">
            <v>1002470</v>
          </cell>
          <cell r="B379" t="str">
            <v>Leo</v>
          </cell>
          <cell r="C379" t="str">
            <v/>
          </cell>
          <cell r="D379" t="str">
            <v>Koppelman</v>
          </cell>
          <cell r="E379">
            <v>21047</v>
          </cell>
          <cell r="F379" t="str">
            <v>Heer</v>
          </cell>
          <cell r="G379">
            <v>113.425</v>
          </cell>
          <cell r="H379">
            <v>7</v>
          </cell>
          <cell r="I379" t="str">
            <v>Jhr. van Nahuysstraat 39</v>
          </cell>
          <cell r="J379" t="str">
            <v>7731 EA</v>
          </cell>
          <cell r="K379" t="str">
            <v>Ommen</v>
          </cell>
          <cell r="L379" t="str">
            <v>Nederland</v>
          </cell>
          <cell r="M379" t="str">
            <v>0529-454266</v>
          </cell>
          <cell r="N379" t="str">
            <v/>
          </cell>
          <cell r="O379" t="str">
            <v/>
          </cell>
          <cell r="Q379" t="b">
            <v>1</v>
          </cell>
          <cell r="R379" t="b">
            <v>0</v>
          </cell>
          <cell r="S379" t="b">
            <v>0</v>
          </cell>
          <cell r="T379" t="b">
            <v>0</v>
          </cell>
          <cell r="U379" t="b">
            <v>0</v>
          </cell>
          <cell r="V379" t="str">
            <v>Leo Koppelman</v>
          </cell>
          <cell r="X379">
            <v>6015</v>
          </cell>
          <cell r="Y379" t="str">
            <v>SV Dedemsvaart eo</v>
          </cell>
        </row>
        <row r="380">
          <cell r="A380">
            <v>1002472</v>
          </cell>
          <cell r="B380" t="str">
            <v>Henk</v>
          </cell>
          <cell r="C380" t="str">
            <v/>
          </cell>
          <cell r="D380" t="str">
            <v>Depenbrock</v>
          </cell>
          <cell r="E380">
            <v>23622</v>
          </cell>
          <cell r="F380" t="str">
            <v>Heer</v>
          </cell>
          <cell r="G380">
            <v>131.80000000000001</v>
          </cell>
          <cell r="H380">
            <v>5</v>
          </cell>
          <cell r="I380" t="str">
            <v>Steenbraam 23</v>
          </cell>
          <cell r="J380" t="str">
            <v>9561 DA</v>
          </cell>
          <cell r="K380" t="str">
            <v>Ter Apel</v>
          </cell>
          <cell r="L380" t="str">
            <v>Nederland</v>
          </cell>
          <cell r="M380" t="str">
            <v/>
          </cell>
          <cell r="N380" t="str">
            <v/>
          </cell>
          <cell r="O380" t="str">
            <v/>
          </cell>
          <cell r="Q380" t="b">
            <v>1</v>
          </cell>
          <cell r="R380" t="b">
            <v>0</v>
          </cell>
          <cell r="S380" t="b">
            <v>0</v>
          </cell>
          <cell r="T380" t="b">
            <v>0</v>
          </cell>
          <cell r="U380" t="b">
            <v>0</v>
          </cell>
          <cell r="V380" t="str">
            <v>Henk Depenbrock</v>
          </cell>
          <cell r="X380">
            <v>1015</v>
          </cell>
          <cell r="Y380" t="str">
            <v>SV Ter Apel eo</v>
          </cell>
        </row>
        <row r="381">
          <cell r="A381">
            <v>1002473</v>
          </cell>
          <cell r="B381" t="str">
            <v>Jolanda</v>
          </cell>
          <cell r="C381" t="str">
            <v/>
          </cell>
          <cell r="D381" t="str">
            <v>Breed</v>
          </cell>
          <cell r="E381">
            <v>23722</v>
          </cell>
          <cell r="F381" t="str">
            <v>Dame</v>
          </cell>
          <cell r="G381">
            <v>130.125</v>
          </cell>
          <cell r="H381">
            <v>5</v>
          </cell>
          <cell r="I381" t="str">
            <v>Lijnbaan 27</v>
          </cell>
          <cell r="J381" t="str">
            <v>1969 NB</v>
          </cell>
          <cell r="K381" t="str">
            <v>Heemskerk</v>
          </cell>
          <cell r="L381" t="str">
            <v>Nederland</v>
          </cell>
          <cell r="M381" t="str">
            <v>06-10661356</v>
          </cell>
          <cell r="N381" t="str">
            <v>06-10661356</v>
          </cell>
          <cell r="O381" t="str">
            <v>jolanda@desjoelschijf.nl</v>
          </cell>
          <cell r="Q381" t="b">
            <v>1</v>
          </cell>
          <cell r="R381" t="b">
            <v>0</v>
          </cell>
          <cell r="S381" t="b">
            <v>0</v>
          </cell>
          <cell r="T381" t="b">
            <v>0</v>
          </cell>
          <cell r="U381" t="b">
            <v>0</v>
          </cell>
          <cell r="V381" t="str">
            <v>Jolanda Breed</v>
          </cell>
          <cell r="X381">
            <v>4009</v>
          </cell>
          <cell r="Y381" t="str">
            <v>De Sjoelschijf</v>
          </cell>
        </row>
        <row r="382">
          <cell r="A382">
            <v>1002477</v>
          </cell>
          <cell r="B382" t="str">
            <v>Adrie</v>
          </cell>
          <cell r="C382" t="str">
            <v/>
          </cell>
          <cell r="D382" t="str">
            <v>Rietveld</v>
          </cell>
          <cell r="E382">
            <v>16326</v>
          </cell>
          <cell r="F382" t="str">
            <v>Heer</v>
          </cell>
          <cell r="G382">
            <v>128.05000000000001</v>
          </cell>
          <cell r="H382">
            <v>5</v>
          </cell>
          <cell r="I382" t="str">
            <v>Dahliastraat 14</v>
          </cell>
          <cell r="J382" t="str">
            <v>3434 HB</v>
          </cell>
          <cell r="K382" t="str">
            <v>Nieuwegein</v>
          </cell>
          <cell r="L382" t="str">
            <v>Nederland</v>
          </cell>
          <cell r="M382" t="str">
            <v>06-12222286</v>
          </cell>
          <cell r="N382" t="str">
            <v/>
          </cell>
          <cell r="O382" t="str">
            <v>a3rietveld@kpnmail.nl</v>
          </cell>
          <cell r="Q382" t="b">
            <v>1</v>
          </cell>
          <cell r="R382" t="b">
            <v>0</v>
          </cell>
          <cell r="S382" t="b">
            <v>0</v>
          </cell>
          <cell r="T382" t="b">
            <v>0</v>
          </cell>
          <cell r="U382" t="b">
            <v>0</v>
          </cell>
          <cell r="V382" t="str">
            <v>Adrie Rietveld</v>
          </cell>
          <cell r="X382">
            <v>2006</v>
          </cell>
          <cell r="Y382" t="str">
            <v>Nieuwegein</v>
          </cell>
        </row>
        <row r="383">
          <cell r="A383">
            <v>1002493</v>
          </cell>
          <cell r="B383" t="str">
            <v>Corry</v>
          </cell>
          <cell r="C383" t="str">
            <v>van</v>
          </cell>
          <cell r="D383" t="str">
            <v>Dillen</v>
          </cell>
          <cell r="E383">
            <v>17339</v>
          </cell>
          <cell r="F383" t="str">
            <v>Dame</v>
          </cell>
          <cell r="G383">
            <v>0</v>
          </cell>
          <cell r="H383">
            <v>14</v>
          </cell>
          <cell r="I383" t="str">
            <v>Mendes da Costalaan 122</v>
          </cell>
          <cell r="J383" t="str">
            <v>3431 AC</v>
          </cell>
          <cell r="K383" t="str">
            <v>Nieuwegein</v>
          </cell>
          <cell r="L383" t="str">
            <v>Nederland</v>
          </cell>
          <cell r="M383" t="str">
            <v>06-49912595</v>
          </cell>
          <cell r="N383" t="str">
            <v/>
          </cell>
          <cell r="O383" t="str">
            <v/>
          </cell>
          <cell r="Q383" t="b">
            <v>0</v>
          </cell>
          <cell r="R383" t="b">
            <v>0</v>
          </cell>
          <cell r="S383" t="b">
            <v>0</v>
          </cell>
          <cell r="T383" t="b">
            <v>0</v>
          </cell>
          <cell r="U383" t="b">
            <v>0</v>
          </cell>
          <cell r="V383" t="str">
            <v>Corry van Dillen</v>
          </cell>
          <cell r="X383">
            <v>2006</v>
          </cell>
          <cell r="Y383" t="str">
            <v>Nieuwegein</v>
          </cell>
        </row>
        <row r="384">
          <cell r="A384">
            <v>1002503</v>
          </cell>
          <cell r="B384" t="str">
            <v>Wim</v>
          </cell>
          <cell r="C384" t="str">
            <v/>
          </cell>
          <cell r="D384" t="str">
            <v>Wondergem</v>
          </cell>
          <cell r="E384">
            <v>17873</v>
          </cell>
          <cell r="F384" t="str">
            <v>Heer</v>
          </cell>
          <cell r="G384">
            <v>0</v>
          </cell>
          <cell r="H384">
            <v>14</v>
          </cell>
          <cell r="I384" t="str">
            <v>St. Laurenslaan 8</v>
          </cell>
          <cell r="J384" t="str">
            <v>4333 LH</v>
          </cell>
          <cell r="K384" t="str">
            <v>Middelburg</v>
          </cell>
          <cell r="L384" t="str">
            <v>Nederland</v>
          </cell>
          <cell r="M384" t="str">
            <v>0118-613618</v>
          </cell>
          <cell r="N384" t="str">
            <v>06-83273410</v>
          </cell>
          <cell r="O384" t="str">
            <v>wimhanny@simpc.nl</v>
          </cell>
          <cell r="Q384" t="b">
            <v>1</v>
          </cell>
          <cell r="R384" t="b">
            <v>0</v>
          </cell>
          <cell r="S384" t="b">
            <v>0</v>
          </cell>
          <cell r="T384" t="b">
            <v>0</v>
          </cell>
          <cell r="U384" t="b">
            <v>0</v>
          </cell>
          <cell r="V384" t="str">
            <v>Wim Wondergem</v>
          </cell>
          <cell r="X384">
            <v>3021</v>
          </cell>
          <cell r="Y384" t="str">
            <v>E.M.S.V.</v>
          </cell>
        </row>
        <row r="385">
          <cell r="A385">
            <v>1002504</v>
          </cell>
          <cell r="B385" t="str">
            <v>Adrie</v>
          </cell>
          <cell r="C385" t="str">
            <v/>
          </cell>
          <cell r="D385" t="str">
            <v>Stroo</v>
          </cell>
          <cell r="E385">
            <v>16786</v>
          </cell>
          <cell r="F385" t="str">
            <v>Heer</v>
          </cell>
          <cell r="G385">
            <v>0</v>
          </cell>
          <cell r="H385">
            <v>14</v>
          </cell>
          <cell r="I385" t="str">
            <v>Sweitzerstraat 17</v>
          </cell>
          <cell r="J385" t="str">
            <v>4336 LJ</v>
          </cell>
          <cell r="K385" t="str">
            <v>Middelburg</v>
          </cell>
          <cell r="L385" t="str">
            <v>Nederland</v>
          </cell>
          <cell r="M385" t="str">
            <v/>
          </cell>
          <cell r="N385" t="str">
            <v>06-20226385</v>
          </cell>
          <cell r="O385" t="str">
            <v>strooa3@zeelandnet.nl</v>
          </cell>
          <cell r="Q385" t="b">
            <v>0</v>
          </cell>
          <cell r="R385" t="b">
            <v>0</v>
          </cell>
          <cell r="S385" t="b">
            <v>0</v>
          </cell>
          <cell r="T385" t="b">
            <v>0</v>
          </cell>
          <cell r="U385" t="b">
            <v>0</v>
          </cell>
          <cell r="V385" t="str">
            <v>Adrie Stroo</v>
          </cell>
          <cell r="X385">
            <v>3021</v>
          </cell>
          <cell r="Y385" t="str">
            <v>E.M.S.V.</v>
          </cell>
        </row>
        <row r="386">
          <cell r="A386">
            <v>1002515</v>
          </cell>
          <cell r="B386" t="str">
            <v>Arjan</v>
          </cell>
          <cell r="C386" t="str">
            <v/>
          </cell>
          <cell r="D386" t="str">
            <v>Wittingen</v>
          </cell>
          <cell r="E386">
            <v>29441</v>
          </cell>
          <cell r="F386" t="str">
            <v>Heer</v>
          </cell>
          <cell r="G386">
            <v>0</v>
          </cell>
          <cell r="H386">
            <v>14</v>
          </cell>
          <cell r="I386" t="str">
            <v>Reesweg 16A</v>
          </cell>
          <cell r="J386" t="str">
            <v>8097 PA</v>
          </cell>
          <cell r="K386" t="str">
            <v>Oosterwolde</v>
          </cell>
          <cell r="L386" t="str">
            <v>Nederland</v>
          </cell>
          <cell r="M386" t="str">
            <v>0525-622201</v>
          </cell>
          <cell r="N386" t="str">
            <v/>
          </cell>
          <cell r="O386" t="str">
            <v/>
          </cell>
          <cell r="Q386" t="b">
            <v>0</v>
          </cell>
          <cell r="R386" t="b">
            <v>0</v>
          </cell>
          <cell r="S386" t="b">
            <v>0</v>
          </cell>
          <cell r="T386" t="b">
            <v>0</v>
          </cell>
          <cell r="U386" t="b">
            <v>0</v>
          </cell>
          <cell r="V386" t="str">
            <v>Arjan Wittingen</v>
          </cell>
          <cell r="X386">
            <v>6017</v>
          </cell>
          <cell r="Y386" t="str">
            <v>SV Oosterwolde</v>
          </cell>
        </row>
        <row r="387">
          <cell r="A387">
            <v>1002520</v>
          </cell>
          <cell r="B387" t="str">
            <v>Tiny</v>
          </cell>
          <cell r="C387" t="str">
            <v xml:space="preserve">van </v>
          </cell>
          <cell r="D387" t="str">
            <v>Esch</v>
          </cell>
          <cell r="E387">
            <v>17197</v>
          </cell>
          <cell r="F387" t="str">
            <v>Heer</v>
          </cell>
          <cell r="G387">
            <v>0</v>
          </cell>
          <cell r="H387">
            <v>14</v>
          </cell>
          <cell r="I387" t="str">
            <v>Eikenwal 4</v>
          </cell>
          <cell r="J387" t="str">
            <v>5386 GM</v>
          </cell>
          <cell r="K387" t="str">
            <v>Geffen</v>
          </cell>
          <cell r="L387" t="str">
            <v>Nederland</v>
          </cell>
          <cell r="M387" t="str">
            <v>073-5326011</v>
          </cell>
          <cell r="N387" t="str">
            <v/>
          </cell>
          <cell r="O387" t="str">
            <v>m.a.esch@home.nl</v>
          </cell>
          <cell r="P387">
            <v>44994</v>
          </cell>
          <cell r="Q387" t="b">
            <v>1</v>
          </cell>
          <cell r="R387" t="b">
            <v>0</v>
          </cell>
          <cell r="S387" t="b">
            <v>0</v>
          </cell>
          <cell r="T387" t="b">
            <v>1</v>
          </cell>
          <cell r="U387" t="b">
            <v>0</v>
          </cell>
          <cell r="V387" t="str">
            <v>Tiny van  Esch</v>
          </cell>
          <cell r="X387" t="e">
            <v>#N/A</v>
          </cell>
          <cell r="Y387" t="e">
            <v>#N/A</v>
          </cell>
        </row>
        <row r="388">
          <cell r="A388">
            <v>1002523</v>
          </cell>
          <cell r="B388" t="str">
            <v>Ivo</v>
          </cell>
          <cell r="C388" t="str">
            <v/>
          </cell>
          <cell r="D388" t="str">
            <v>Smit</v>
          </cell>
          <cell r="E388">
            <v>28048</v>
          </cell>
          <cell r="F388" t="str">
            <v>Heer</v>
          </cell>
          <cell r="G388">
            <v>119.52500000000001</v>
          </cell>
          <cell r="H388">
            <v>7</v>
          </cell>
          <cell r="I388" t="str">
            <v>Dr. Tijdenstraat 368</v>
          </cell>
          <cell r="J388" t="str">
            <v>9561 EN</v>
          </cell>
          <cell r="K388" t="str">
            <v>Ter Apel</v>
          </cell>
          <cell r="L388" t="str">
            <v>Nederland</v>
          </cell>
          <cell r="M388" t="str">
            <v/>
          </cell>
          <cell r="N388" t="str">
            <v/>
          </cell>
          <cell r="O388" t="str">
            <v/>
          </cell>
          <cell r="Q388" t="b">
            <v>1</v>
          </cell>
          <cell r="R388" t="b">
            <v>0</v>
          </cell>
          <cell r="S388" t="b">
            <v>0</v>
          </cell>
          <cell r="T388" t="b">
            <v>0</v>
          </cell>
          <cell r="U388" t="b">
            <v>0</v>
          </cell>
          <cell r="V388" t="str">
            <v>Ivo Smit</v>
          </cell>
          <cell r="X388">
            <v>1015</v>
          </cell>
          <cell r="Y388" t="str">
            <v>SV Ter Apel eo</v>
          </cell>
        </row>
        <row r="389">
          <cell r="A389">
            <v>1002525</v>
          </cell>
          <cell r="B389" t="str">
            <v>Marco</v>
          </cell>
          <cell r="C389" t="str">
            <v/>
          </cell>
          <cell r="D389" t="str">
            <v>Boerema</v>
          </cell>
          <cell r="E389">
            <v>27620</v>
          </cell>
          <cell r="F389" t="str">
            <v>Heer</v>
          </cell>
          <cell r="G389">
            <v>0</v>
          </cell>
          <cell r="H389">
            <v>14</v>
          </cell>
          <cell r="I389" t="str">
            <v>Ambachtsmark 227</v>
          </cell>
          <cell r="J389" t="str">
            <v>1355 ER</v>
          </cell>
          <cell r="K389" t="str">
            <v>Almere</v>
          </cell>
          <cell r="L389" t="str">
            <v>Nederland</v>
          </cell>
          <cell r="M389" t="str">
            <v>036-5244707</v>
          </cell>
          <cell r="N389" t="str">
            <v/>
          </cell>
          <cell r="O389" t="str">
            <v>emjboerema@kpnmail.nl</v>
          </cell>
          <cell r="P389">
            <v>45082</v>
          </cell>
          <cell r="Q389" t="b">
            <v>1</v>
          </cell>
          <cell r="R389" t="b">
            <v>1</v>
          </cell>
          <cell r="S389" t="b">
            <v>0</v>
          </cell>
          <cell r="T389" t="b">
            <v>1</v>
          </cell>
          <cell r="U389" t="b">
            <v>0</v>
          </cell>
          <cell r="V389" t="str">
            <v>Marco Boerema</v>
          </cell>
          <cell r="X389" t="e">
            <v>#N/A</v>
          </cell>
          <cell r="Y389" t="e">
            <v>#N/A</v>
          </cell>
        </row>
        <row r="390">
          <cell r="A390">
            <v>1002526</v>
          </cell>
          <cell r="B390" t="str">
            <v>Alie</v>
          </cell>
          <cell r="C390" t="str">
            <v>van</v>
          </cell>
          <cell r="D390" t="str">
            <v>Elk</v>
          </cell>
          <cell r="E390">
            <v>17070</v>
          </cell>
          <cell r="F390" t="str">
            <v>Dame</v>
          </cell>
          <cell r="G390">
            <v>0</v>
          </cell>
          <cell r="H390">
            <v>14</v>
          </cell>
          <cell r="I390" t="str">
            <v>Vosplantsoen 34</v>
          </cell>
          <cell r="J390" t="str">
            <v>1338 BD</v>
          </cell>
          <cell r="K390" t="str">
            <v>Almere</v>
          </cell>
          <cell r="L390" t="str">
            <v>Nederland</v>
          </cell>
          <cell r="M390" t="str">
            <v>036-5324392</v>
          </cell>
          <cell r="N390" t="str">
            <v/>
          </cell>
          <cell r="O390" t="str">
            <v>a.van.elk2@kpnplanet.nl</v>
          </cell>
          <cell r="P390">
            <v>45082</v>
          </cell>
          <cell r="Q390" t="b">
            <v>1</v>
          </cell>
          <cell r="R390" t="b">
            <v>1</v>
          </cell>
          <cell r="S390" t="b">
            <v>0</v>
          </cell>
          <cell r="T390" t="b">
            <v>1</v>
          </cell>
          <cell r="U390" t="b">
            <v>0</v>
          </cell>
          <cell r="V390" t="str">
            <v>Alie van Elk</v>
          </cell>
          <cell r="X390" t="e">
            <v>#N/A</v>
          </cell>
          <cell r="Y390" t="e">
            <v>#N/A</v>
          </cell>
        </row>
        <row r="391">
          <cell r="A391">
            <v>1002529</v>
          </cell>
          <cell r="B391" t="str">
            <v>Hugo</v>
          </cell>
          <cell r="C391" t="str">
            <v>de</v>
          </cell>
          <cell r="D391" t="str">
            <v>Groot</v>
          </cell>
          <cell r="E391">
            <v>24127</v>
          </cell>
          <cell r="F391" t="str">
            <v>Heer</v>
          </cell>
          <cell r="G391">
            <v>140.44999999999999</v>
          </cell>
          <cell r="H391">
            <v>2</v>
          </cell>
          <cell r="I391" t="str">
            <v>Herenstraat 2</v>
          </cell>
          <cell r="J391" t="str">
            <v>3947 RV</v>
          </cell>
          <cell r="K391" t="str">
            <v>Werkhoven</v>
          </cell>
          <cell r="L391" t="str">
            <v>Nederland</v>
          </cell>
          <cell r="M391" t="str">
            <v/>
          </cell>
          <cell r="N391" t="str">
            <v/>
          </cell>
          <cell r="O391" t="str">
            <v>DIST.Amersfoortsestraat.woongebouwB.groep2@philadelphia.nl</v>
          </cell>
          <cell r="Q391" t="b">
            <v>1</v>
          </cell>
          <cell r="R391" t="b">
            <v>0</v>
          </cell>
          <cell r="S391" t="b">
            <v>0</v>
          </cell>
          <cell r="T391" t="b">
            <v>0</v>
          </cell>
          <cell r="U391" t="b">
            <v>0</v>
          </cell>
          <cell r="V391" t="str">
            <v>Hugo de Groot</v>
          </cell>
          <cell r="X391">
            <v>2010</v>
          </cell>
          <cell r="Y391" t="str">
            <v>P.I.S</v>
          </cell>
        </row>
        <row r="392">
          <cell r="A392">
            <v>1002540</v>
          </cell>
          <cell r="B392" t="str">
            <v>Bert</v>
          </cell>
          <cell r="C392" t="str">
            <v>van der</v>
          </cell>
          <cell r="D392" t="str">
            <v>Laan</v>
          </cell>
          <cell r="E392">
            <v>25224</v>
          </cell>
          <cell r="F392" t="str">
            <v>Heer</v>
          </cell>
          <cell r="G392">
            <v>0</v>
          </cell>
          <cell r="H392">
            <v>14</v>
          </cell>
          <cell r="I392" t="str">
            <v>Oude Hornweg 50</v>
          </cell>
          <cell r="J392" t="str">
            <v>9677 PN</v>
          </cell>
          <cell r="K392" t="str">
            <v>Heiligerlee</v>
          </cell>
          <cell r="L392" t="str">
            <v>Nederland</v>
          </cell>
          <cell r="M392" t="str">
            <v/>
          </cell>
          <cell r="N392" t="str">
            <v/>
          </cell>
          <cell r="O392" t="str">
            <v/>
          </cell>
          <cell r="P392">
            <v>44817</v>
          </cell>
          <cell r="Q392" t="b">
            <v>0</v>
          </cell>
          <cell r="R392" t="b">
            <v>0</v>
          </cell>
          <cell r="S392" t="b">
            <v>0</v>
          </cell>
          <cell r="T392" t="b">
            <v>1</v>
          </cell>
          <cell r="U392" t="b">
            <v>0</v>
          </cell>
          <cell r="V392" t="str">
            <v>Bert van der Laan</v>
          </cell>
          <cell r="X392" t="e">
            <v>#N/A</v>
          </cell>
          <cell r="Y392" t="e">
            <v>#N/A</v>
          </cell>
        </row>
        <row r="393">
          <cell r="A393">
            <v>1002544</v>
          </cell>
          <cell r="B393" t="str">
            <v>Paul</v>
          </cell>
          <cell r="C393" t="str">
            <v/>
          </cell>
          <cell r="D393" t="str">
            <v>Budde</v>
          </cell>
          <cell r="E393">
            <v>21722</v>
          </cell>
          <cell r="F393" t="str">
            <v>Heer</v>
          </cell>
          <cell r="G393">
            <v>0</v>
          </cell>
          <cell r="H393">
            <v>14</v>
          </cell>
          <cell r="I393" t="str">
            <v>Kapitein Luidingaflat 86</v>
          </cell>
          <cell r="J393" t="str">
            <v>3333 CP</v>
          </cell>
          <cell r="K393" t="str">
            <v>Zwijndrecht</v>
          </cell>
          <cell r="L393" t="str">
            <v>Nederland</v>
          </cell>
          <cell r="M393" t="str">
            <v>06-13797146</v>
          </cell>
          <cell r="N393" t="str">
            <v/>
          </cell>
          <cell r="O393" t="str">
            <v>budde.pma@telfort.nl</v>
          </cell>
          <cell r="Q393" t="b">
            <v>0</v>
          </cell>
          <cell r="R393" t="b">
            <v>0</v>
          </cell>
          <cell r="S393" t="b">
            <v>0</v>
          </cell>
          <cell r="T393" t="b">
            <v>0</v>
          </cell>
          <cell r="U393" t="b">
            <v>0</v>
          </cell>
          <cell r="V393" t="str">
            <v>Paul Budde</v>
          </cell>
          <cell r="X393">
            <v>3003</v>
          </cell>
          <cell r="Y393" t="str">
            <v>SV Papendrecht</v>
          </cell>
        </row>
        <row r="394">
          <cell r="A394">
            <v>1002545</v>
          </cell>
          <cell r="B394" t="str">
            <v>Daphne</v>
          </cell>
          <cell r="C394" t="str">
            <v/>
          </cell>
          <cell r="D394" t="str">
            <v>Budde</v>
          </cell>
          <cell r="E394">
            <v>31800</v>
          </cell>
          <cell r="F394" t="str">
            <v>Dame</v>
          </cell>
          <cell r="G394">
            <v>0</v>
          </cell>
          <cell r="H394">
            <v>14</v>
          </cell>
          <cell r="I394" t="str">
            <v>Chico Mendesring 304</v>
          </cell>
          <cell r="J394" t="str">
            <v>3315 NP</v>
          </cell>
          <cell r="K394" t="str">
            <v>Dordrecht</v>
          </cell>
          <cell r="L394" t="str">
            <v>Nederland</v>
          </cell>
          <cell r="M394" t="str">
            <v>06-25375407</v>
          </cell>
          <cell r="N394" t="str">
            <v/>
          </cell>
          <cell r="O394" t="str">
            <v>daphnebudde@hotmail.com</v>
          </cell>
          <cell r="Q394" t="b">
            <v>0</v>
          </cell>
          <cell r="R394" t="b">
            <v>0</v>
          </cell>
          <cell r="S394" t="b">
            <v>0</v>
          </cell>
          <cell r="T394" t="b">
            <v>0</v>
          </cell>
          <cell r="U394" t="b">
            <v>0</v>
          </cell>
          <cell r="V394" t="str">
            <v>Daphne Budde</v>
          </cell>
          <cell r="X394">
            <v>3003</v>
          </cell>
          <cell r="Y394" t="str">
            <v>SV Papendrecht</v>
          </cell>
        </row>
        <row r="395">
          <cell r="A395">
            <v>1002564</v>
          </cell>
          <cell r="B395" t="str">
            <v>Franklin</v>
          </cell>
          <cell r="C395" t="str">
            <v/>
          </cell>
          <cell r="D395" t="str">
            <v>Victor</v>
          </cell>
          <cell r="E395">
            <v>23797</v>
          </cell>
          <cell r="F395" t="str">
            <v>Heer</v>
          </cell>
          <cell r="G395">
            <v>131.19999999999999</v>
          </cell>
          <cell r="H395">
            <v>5</v>
          </cell>
          <cell r="I395" t="str">
            <v>Buitenhovelaan 267</v>
          </cell>
          <cell r="J395" t="str">
            <v>4337 JG</v>
          </cell>
          <cell r="K395" t="str">
            <v>Middelburg</v>
          </cell>
          <cell r="L395" t="str">
            <v>Nederland</v>
          </cell>
          <cell r="M395" t="str">
            <v/>
          </cell>
          <cell r="N395" t="str">
            <v>06-18928645</v>
          </cell>
          <cell r="O395" t="str">
            <v>pinky.victor65@gmail.com</v>
          </cell>
          <cell r="Q395" t="b">
            <v>1</v>
          </cell>
          <cell r="R395" t="b">
            <v>0</v>
          </cell>
          <cell r="S395" t="b">
            <v>0</v>
          </cell>
          <cell r="T395" t="b">
            <v>0</v>
          </cell>
          <cell r="U395" t="b">
            <v>0</v>
          </cell>
          <cell r="V395" t="str">
            <v>Franklin Victor</v>
          </cell>
          <cell r="X395">
            <v>3021</v>
          </cell>
          <cell r="Y395" t="str">
            <v>E.M.S.V.</v>
          </cell>
        </row>
        <row r="396">
          <cell r="A396">
            <v>1002574</v>
          </cell>
          <cell r="B396" t="str">
            <v>Dik</v>
          </cell>
          <cell r="C396" t="str">
            <v/>
          </cell>
          <cell r="D396" t="str">
            <v>Nieuwenhuizen</v>
          </cell>
          <cell r="E396">
            <v>17518</v>
          </cell>
          <cell r="F396" t="str">
            <v>Heer</v>
          </cell>
          <cell r="G396">
            <v>0</v>
          </cell>
          <cell r="H396">
            <v>14</v>
          </cell>
          <cell r="I396" t="str">
            <v>Drenkwaard 17</v>
          </cell>
          <cell r="J396" t="str">
            <v>3214 EB</v>
          </cell>
          <cell r="K396" t="str">
            <v>Zuidland</v>
          </cell>
          <cell r="L396" t="str">
            <v>Nederland</v>
          </cell>
          <cell r="M396" t="str">
            <v>0181-452900</v>
          </cell>
          <cell r="N396" t="str">
            <v/>
          </cell>
          <cell r="O396" t="str">
            <v/>
          </cell>
          <cell r="Q396" t="b">
            <v>0</v>
          </cell>
          <cell r="R396" t="b">
            <v>0</v>
          </cell>
          <cell r="S396" t="b">
            <v>0</v>
          </cell>
          <cell r="T396" t="b">
            <v>0</v>
          </cell>
          <cell r="U396" t="b">
            <v>0</v>
          </cell>
          <cell r="V396" t="str">
            <v>Dik Nieuwenhuizen</v>
          </cell>
          <cell r="X396">
            <v>3015</v>
          </cell>
          <cell r="Y396" t="str">
            <v>SV Hellevoetsluis</v>
          </cell>
        </row>
        <row r="397">
          <cell r="A397">
            <v>1002580</v>
          </cell>
          <cell r="B397" t="str">
            <v>Marina</v>
          </cell>
          <cell r="C397" t="str">
            <v/>
          </cell>
          <cell r="D397" t="str">
            <v>Cleirbaut</v>
          </cell>
          <cell r="E397">
            <v>21032</v>
          </cell>
          <cell r="F397" t="str">
            <v>Dame</v>
          </cell>
          <cell r="G397">
            <v>0</v>
          </cell>
          <cell r="H397">
            <v>14</v>
          </cell>
          <cell r="I397" t="str">
            <v>Toekomstlaan 2</v>
          </cell>
          <cell r="J397" t="str">
            <v>2960 BB</v>
          </cell>
          <cell r="K397" t="str">
            <v>Brecht</v>
          </cell>
          <cell r="L397" t="str">
            <v>Belgie</v>
          </cell>
          <cell r="M397" t="str">
            <v>0495-356250</v>
          </cell>
          <cell r="N397" t="str">
            <v/>
          </cell>
          <cell r="O397" t="str">
            <v/>
          </cell>
          <cell r="Q397" t="b">
            <v>1</v>
          </cell>
          <cell r="R397" t="b">
            <v>0</v>
          </cell>
          <cell r="S397" t="b">
            <v>0</v>
          </cell>
          <cell r="T397" t="b">
            <v>0</v>
          </cell>
          <cell r="U397" t="b">
            <v>0</v>
          </cell>
          <cell r="V397" t="str">
            <v>Marina Cleirbaut</v>
          </cell>
          <cell r="X397">
            <v>3022</v>
          </cell>
          <cell r="Y397" t="str">
            <v>De Goese Schuivers</v>
          </cell>
        </row>
        <row r="398">
          <cell r="A398">
            <v>1002583</v>
          </cell>
          <cell r="B398" t="str">
            <v>Edwin</v>
          </cell>
          <cell r="C398" t="str">
            <v/>
          </cell>
          <cell r="D398" t="str">
            <v>Kamphorst</v>
          </cell>
          <cell r="E398">
            <v>28599</v>
          </cell>
          <cell r="F398" t="str">
            <v>Heer</v>
          </cell>
          <cell r="G398">
            <v>0</v>
          </cell>
          <cell r="H398">
            <v>14</v>
          </cell>
          <cell r="I398" t="str">
            <v>Samuel Gerssenlaan 81</v>
          </cell>
          <cell r="J398" t="str">
            <v>3861 HC</v>
          </cell>
          <cell r="K398" t="str">
            <v>Nijkerk Gld</v>
          </cell>
          <cell r="L398" t="str">
            <v>Nederland</v>
          </cell>
          <cell r="M398" t="str">
            <v/>
          </cell>
          <cell r="N398" t="str">
            <v>06-22747546</v>
          </cell>
          <cell r="O398" t="str">
            <v>m.kamphorst9@chello.nl</v>
          </cell>
          <cell r="Q398" t="b">
            <v>0</v>
          </cell>
          <cell r="R398" t="b">
            <v>0</v>
          </cell>
          <cell r="S398" t="b">
            <v>0</v>
          </cell>
          <cell r="T398" t="b">
            <v>0</v>
          </cell>
          <cell r="U398" t="b">
            <v>0</v>
          </cell>
          <cell r="V398" t="str">
            <v>Edwin Kamphorst</v>
          </cell>
          <cell r="X398">
            <v>2005</v>
          </cell>
          <cell r="Y398" t="str">
            <v>Nijkerkse Sjoelclub</v>
          </cell>
        </row>
        <row r="399">
          <cell r="A399">
            <v>1002584</v>
          </cell>
          <cell r="B399" t="str">
            <v>Kees</v>
          </cell>
          <cell r="C399" t="str">
            <v/>
          </cell>
          <cell r="D399" t="str">
            <v>Kuypers</v>
          </cell>
          <cell r="E399">
            <v>18672</v>
          </cell>
          <cell r="F399" t="str">
            <v>Heer</v>
          </cell>
          <cell r="G399">
            <v>143.35</v>
          </cell>
          <cell r="H399">
            <v>1</v>
          </cell>
          <cell r="I399" t="str">
            <v>Nicolaas Beetslaan 210</v>
          </cell>
          <cell r="J399" t="str">
            <v>2741 ZP</v>
          </cell>
          <cell r="K399" t="str">
            <v>Waddinxveen</v>
          </cell>
          <cell r="L399" t="str">
            <v>Nederland</v>
          </cell>
          <cell r="M399" t="str">
            <v>0182-631357</v>
          </cell>
          <cell r="N399" t="str">
            <v>06-28530723</v>
          </cell>
          <cell r="O399" t="str">
            <v>keeskuypers@casema.nl</v>
          </cell>
          <cell r="Q399" t="b">
            <v>1</v>
          </cell>
          <cell r="R399" t="b">
            <v>0</v>
          </cell>
          <cell r="S399" t="b">
            <v>0</v>
          </cell>
          <cell r="T399" t="b">
            <v>0</v>
          </cell>
          <cell r="U399" t="b">
            <v>0</v>
          </cell>
          <cell r="V399" t="str">
            <v>Kees Kuypers</v>
          </cell>
          <cell r="X399">
            <v>4001</v>
          </cell>
          <cell r="Y399" t="str">
            <v>SV Aalsmeer</v>
          </cell>
        </row>
        <row r="400">
          <cell r="A400">
            <v>1002586</v>
          </cell>
          <cell r="B400" t="str">
            <v>Joke</v>
          </cell>
          <cell r="C400" t="str">
            <v/>
          </cell>
          <cell r="D400" t="str">
            <v>Schagen</v>
          </cell>
          <cell r="E400">
            <v>21889</v>
          </cell>
          <cell r="F400" t="str">
            <v>Dame</v>
          </cell>
          <cell r="G400">
            <v>0</v>
          </cell>
          <cell r="H400">
            <v>14</v>
          </cell>
          <cell r="I400" t="str">
            <v>Rietveld 15</v>
          </cell>
          <cell r="J400" t="str">
            <v>3641 GR</v>
          </cell>
          <cell r="K400" t="str">
            <v>Mijdrecht</v>
          </cell>
          <cell r="L400" t="str">
            <v>Nederland</v>
          </cell>
          <cell r="M400" t="str">
            <v/>
          </cell>
          <cell r="N400" t="str">
            <v>06–21822141</v>
          </cell>
          <cell r="O400" t="str">
            <v>jokeschagen@gmail.com</v>
          </cell>
          <cell r="Q400" t="b">
            <v>1</v>
          </cell>
          <cell r="R400" t="b">
            <v>0</v>
          </cell>
          <cell r="S400" t="b">
            <v>0</v>
          </cell>
          <cell r="T400" t="b">
            <v>0</v>
          </cell>
          <cell r="U400" t="b">
            <v>1</v>
          </cell>
          <cell r="V400" t="str">
            <v>Joke Schagen</v>
          </cell>
          <cell r="X400">
            <v>4001</v>
          </cell>
          <cell r="Y400" t="str">
            <v>SV Aalsmeer</v>
          </cell>
        </row>
        <row r="401">
          <cell r="A401">
            <v>1002588</v>
          </cell>
          <cell r="B401" t="str">
            <v>Jos</v>
          </cell>
          <cell r="C401" t="str">
            <v/>
          </cell>
          <cell r="D401" t="str">
            <v>Verbeek</v>
          </cell>
          <cell r="E401">
            <v>15136</v>
          </cell>
          <cell r="F401" t="str">
            <v>Dame</v>
          </cell>
          <cell r="G401">
            <v>0</v>
          </cell>
          <cell r="H401">
            <v>14</v>
          </cell>
          <cell r="I401" t="str">
            <v>Bilderdijkstraat 47-2</v>
          </cell>
          <cell r="J401" t="str">
            <v>1053 KK</v>
          </cell>
          <cell r="K401" t="str">
            <v>Amsterdam</v>
          </cell>
          <cell r="L401" t="str">
            <v>Nederland</v>
          </cell>
          <cell r="M401" t="str">
            <v>020-4895015</v>
          </cell>
          <cell r="N401" t="str">
            <v/>
          </cell>
          <cell r="O401" t="str">
            <v/>
          </cell>
          <cell r="Q401" t="b">
            <v>0</v>
          </cell>
          <cell r="R401" t="b">
            <v>0</v>
          </cell>
          <cell r="S401" t="b">
            <v>0</v>
          </cell>
          <cell r="T401" t="b">
            <v>0</v>
          </cell>
          <cell r="U401" t="b">
            <v>0</v>
          </cell>
          <cell r="V401" t="str">
            <v>Jos Verbeek</v>
          </cell>
          <cell r="X401">
            <v>4006</v>
          </cell>
          <cell r="Y401" t="str">
            <v>Eerste Amsterdamse SV</v>
          </cell>
        </row>
        <row r="402">
          <cell r="A402">
            <v>1002612</v>
          </cell>
          <cell r="B402" t="str">
            <v>Joke</v>
          </cell>
          <cell r="C402" t="str">
            <v>van</v>
          </cell>
          <cell r="D402" t="str">
            <v>Wijk</v>
          </cell>
          <cell r="E402">
            <v>16877</v>
          </cell>
          <cell r="F402" t="str">
            <v>Dame</v>
          </cell>
          <cell r="G402">
            <v>0</v>
          </cell>
          <cell r="H402">
            <v>14</v>
          </cell>
          <cell r="I402" t="str">
            <v>Harmonielaan 43</v>
          </cell>
          <cell r="J402" t="str">
            <v>3438 ED</v>
          </cell>
          <cell r="K402" t="str">
            <v>Nieuwegein</v>
          </cell>
          <cell r="L402" t="str">
            <v>Nederland</v>
          </cell>
          <cell r="M402" t="str">
            <v>030-6040410</v>
          </cell>
          <cell r="N402" t="str">
            <v/>
          </cell>
          <cell r="O402" t="str">
            <v>jcm.vanwijk@hetnet.nl</v>
          </cell>
          <cell r="Q402" t="b">
            <v>0</v>
          </cell>
          <cell r="R402" t="b">
            <v>0</v>
          </cell>
          <cell r="S402" t="b">
            <v>0</v>
          </cell>
          <cell r="T402" t="b">
            <v>0</v>
          </cell>
          <cell r="U402" t="b">
            <v>0</v>
          </cell>
          <cell r="V402" t="str">
            <v>Joke van Wijk</v>
          </cell>
          <cell r="X402">
            <v>2006</v>
          </cell>
          <cell r="Y402" t="str">
            <v>Nieuwegein</v>
          </cell>
        </row>
        <row r="403">
          <cell r="A403">
            <v>1002614</v>
          </cell>
          <cell r="B403" t="str">
            <v>Bea</v>
          </cell>
          <cell r="C403" t="str">
            <v/>
          </cell>
          <cell r="D403" t="str">
            <v>Gopal</v>
          </cell>
          <cell r="E403">
            <v>19049</v>
          </cell>
          <cell r="F403" t="str">
            <v>Dame</v>
          </cell>
          <cell r="G403">
            <v>0</v>
          </cell>
          <cell r="H403">
            <v>14</v>
          </cell>
          <cell r="I403" t="str">
            <v>Hemelsley  208</v>
          </cell>
          <cell r="J403" t="str">
            <v>6137 BT</v>
          </cell>
          <cell r="K403" t="str">
            <v>Sittard</v>
          </cell>
          <cell r="L403" t="str">
            <v>Nederland</v>
          </cell>
          <cell r="M403" t="str">
            <v>046-4527889</v>
          </cell>
          <cell r="N403" t="str">
            <v/>
          </cell>
          <cell r="O403" t="str">
            <v/>
          </cell>
          <cell r="Q403" t="b">
            <v>0</v>
          </cell>
          <cell r="R403" t="b">
            <v>0</v>
          </cell>
          <cell r="S403" t="b">
            <v>0</v>
          </cell>
          <cell r="T403" t="b">
            <v>0</v>
          </cell>
          <cell r="U403" t="b">
            <v>0</v>
          </cell>
          <cell r="V403" t="str">
            <v>Bea Gopal</v>
          </cell>
          <cell r="X403">
            <v>5004</v>
          </cell>
          <cell r="Y403" t="str">
            <v>SV Sittard</v>
          </cell>
        </row>
        <row r="404">
          <cell r="A404">
            <v>1002620</v>
          </cell>
          <cell r="B404" t="str">
            <v>Ineke</v>
          </cell>
          <cell r="C404" t="str">
            <v/>
          </cell>
          <cell r="D404" t="str">
            <v>Ton</v>
          </cell>
          <cell r="E404">
            <v>20922</v>
          </cell>
          <cell r="F404" t="str">
            <v>Dame</v>
          </cell>
          <cell r="G404">
            <v>0</v>
          </cell>
          <cell r="H404">
            <v>14</v>
          </cell>
          <cell r="I404" t="str">
            <v>Luyksberglaan 5</v>
          </cell>
          <cell r="J404" t="str">
            <v>4353 AP</v>
          </cell>
          <cell r="K404" t="str">
            <v>Serooskerke</v>
          </cell>
          <cell r="L404" t="str">
            <v>Nederland</v>
          </cell>
          <cell r="M404" t="str">
            <v>0118-592929</v>
          </cell>
          <cell r="N404" t="str">
            <v/>
          </cell>
          <cell r="O404" t="str">
            <v>famton@zeelandnet.nl</v>
          </cell>
          <cell r="Q404" t="b">
            <v>0</v>
          </cell>
          <cell r="R404" t="b">
            <v>0</v>
          </cell>
          <cell r="S404" t="b">
            <v>0</v>
          </cell>
          <cell r="T404" t="b">
            <v>0</v>
          </cell>
          <cell r="U404" t="b">
            <v>0</v>
          </cell>
          <cell r="V404" t="str">
            <v>Ineke Ton</v>
          </cell>
          <cell r="X404">
            <v>3021</v>
          </cell>
          <cell r="Y404" t="str">
            <v>E.M.S.V.</v>
          </cell>
        </row>
        <row r="405">
          <cell r="A405">
            <v>1002623</v>
          </cell>
          <cell r="B405" t="str">
            <v>Reinard</v>
          </cell>
          <cell r="C405" t="str">
            <v>van</v>
          </cell>
          <cell r="D405" t="str">
            <v>Riesen</v>
          </cell>
          <cell r="E405">
            <v>37147</v>
          </cell>
          <cell r="F405" t="str">
            <v>Heer</v>
          </cell>
          <cell r="G405">
            <v>0</v>
          </cell>
          <cell r="H405">
            <v>14</v>
          </cell>
          <cell r="I405" t="str">
            <v>Duinkerkerweg 4</v>
          </cell>
          <cell r="J405" t="str">
            <v>8097 RZ</v>
          </cell>
          <cell r="K405" t="str">
            <v>Oosterwolde</v>
          </cell>
          <cell r="L405" t="str">
            <v>Nederland</v>
          </cell>
          <cell r="M405" t="str">
            <v>0525-621425</v>
          </cell>
          <cell r="N405" t="str">
            <v/>
          </cell>
          <cell r="O405" t="str">
            <v/>
          </cell>
          <cell r="P405">
            <v>44901</v>
          </cell>
          <cell r="Q405" t="b">
            <v>0</v>
          </cell>
          <cell r="R405" t="b">
            <v>0</v>
          </cell>
          <cell r="S405" t="b">
            <v>0</v>
          </cell>
          <cell r="T405" t="b">
            <v>1</v>
          </cell>
          <cell r="U405" t="b">
            <v>0</v>
          </cell>
          <cell r="V405" t="str">
            <v>Reinard van Riesen</v>
          </cell>
          <cell r="X405" t="e">
            <v>#N/A</v>
          </cell>
          <cell r="Y405" t="e">
            <v>#N/A</v>
          </cell>
        </row>
        <row r="406">
          <cell r="A406">
            <v>1002632</v>
          </cell>
          <cell r="B406" t="str">
            <v>Peter</v>
          </cell>
          <cell r="C406" t="str">
            <v>van der</v>
          </cell>
          <cell r="D406" t="str">
            <v>Zee</v>
          </cell>
          <cell r="E406">
            <v>16932</v>
          </cell>
          <cell r="F406" t="str">
            <v>Heer</v>
          </cell>
          <cell r="G406">
            <v>0</v>
          </cell>
          <cell r="H406">
            <v>14</v>
          </cell>
          <cell r="I406" t="str">
            <v>Parallelweg 26 H 28</v>
          </cell>
          <cell r="J406" t="str">
            <v>3849 MN</v>
          </cell>
          <cell r="K406" t="str">
            <v>Hierden</v>
          </cell>
          <cell r="L406" t="str">
            <v>Nederland</v>
          </cell>
          <cell r="M406" t="str">
            <v>06-19199615</v>
          </cell>
          <cell r="N406" t="str">
            <v/>
          </cell>
          <cell r="O406" t="str">
            <v>peter-vander-zee@tele2.nl</v>
          </cell>
          <cell r="Q406" t="b">
            <v>1</v>
          </cell>
          <cell r="R406" t="b">
            <v>0</v>
          </cell>
          <cell r="S406" t="b">
            <v>0</v>
          </cell>
          <cell r="T406" t="b">
            <v>0</v>
          </cell>
          <cell r="U406" t="b">
            <v>0</v>
          </cell>
          <cell r="V406" t="str">
            <v>Peter van der Zee</v>
          </cell>
          <cell r="X406">
            <v>2005</v>
          </cell>
          <cell r="Y406" t="str">
            <v>Nijkerkse Sjoelclub</v>
          </cell>
        </row>
        <row r="407">
          <cell r="A407">
            <v>1002650</v>
          </cell>
          <cell r="B407" t="str">
            <v>Riet</v>
          </cell>
          <cell r="C407" t="str">
            <v/>
          </cell>
          <cell r="D407" t="str">
            <v>Breemer</v>
          </cell>
          <cell r="E407">
            <v>12366</v>
          </cell>
          <cell r="F407" t="str">
            <v>Dame</v>
          </cell>
          <cell r="G407">
            <v>0</v>
          </cell>
          <cell r="H407">
            <v>14</v>
          </cell>
          <cell r="I407" t="str">
            <v>Rijsenburg 8</v>
          </cell>
          <cell r="J407" t="str">
            <v>4385 EX</v>
          </cell>
          <cell r="K407" t="str">
            <v>Vlissingen</v>
          </cell>
          <cell r="L407" t="str">
            <v>Nederland</v>
          </cell>
          <cell r="M407" t="str">
            <v>0118-469410</v>
          </cell>
          <cell r="N407" t="str">
            <v/>
          </cell>
          <cell r="O407" t="str">
            <v>pbreemer@zeelandnet.nl</v>
          </cell>
          <cell r="Q407" t="b">
            <v>0</v>
          </cell>
          <cell r="R407" t="b">
            <v>0</v>
          </cell>
          <cell r="S407" t="b">
            <v>0</v>
          </cell>
          <cell r="T407" t="b">
            <v>0</v>
          </cell>
          <cell r="U407" t="b">
            <v>0</v>
          </cell>
          <cell r="V407" t="str">
            <v>Riet Breemer</v>
          </cell>
          <cell r="X407">
            <v>3021</v>
          </cell>
          <cell r="Y407" t="str">
            <v>E.M.S.V.</v>
          </cell>
        </row>
        <row r="408">
          <cell r="A408">
            <v>1002651</v>
          </cell>
          <cell r="B408" t="str">
            <v>Leny</v>
          </cell>
          <cell r="C408" t="str">
            <v/>
          </cell>
          <cell r="D408" t="str">
            <v>Sturm</v>
          </cell>
          <cell r="E408">
            <v>19711</v>
          </cell>
          <cell r="F408" t="str">
            <v>Dame</v>
          </cell>
          <cell r="G408">
            <v>0</v>
          </cell>
          <cell r="H408">
            <v>14</v>
          </cell>
          <cell r="I408" t="str">
            <v>Vroonstraat 1</v>
          </cell>
          <cell r="J408" t="str">
            <v>4353 AD</v>
          </cell>
          <cell r="K408" t="str">
            <v>Serooskerke</v>
          </cell>
          <cell r="L408" t="str">
            <v>Nederland</v>
          </cell>
          <cell r="M408" t="str">
            <v>0118-592658</v>
          </cell>
          <cell r="N408" t="str">
            <v>06-55937236</v>
          </cell>
          <cell r="O408" t="str">
            <v>gillema@zeelandnet.nl</v>
          </cell>
          <cell r="Q408" t="b">
            <v>0</v>
          </cell>
          <cell r="R408" t="b">
            <v>0</v>
          </cell>
          <cell r="S408" t="b">
            <v>0</v>
          </cell>
          <cell r="T408" t="b">
            <v>0</v>
          </cell>
          <cell r="U408" t="b">
            <v>0</v>
          </cell>
          <cell r="V408" t="str">
            <v>Leny Sturm</v>
          </cell>
          <cell r="X408">
            <v>3021</v>
          </cell>
          <cell r="Y408" t="str">
            <v>E.M.S.V.</v>
          </cell>
        </row>
        <row r="409">
          <cell r="A409">
            <v>1002655</v>
          </cell>
          <cell r="B409" t="str">
            <v>Theo</v>
          </cell>
          <cell r="C409" t="str">
            <v>van</v>
          </cell>
          <cell r="D409" t="str">
            <v>Leijden</v>
          </cell>
          <cell r="E409">
            <v>19917</v>
          </cell>
          <cell r="F409" t="str">
            <v>Heer</v>
          </cell>
          <cell r="G409">
            <v>135.30000000000001</v>
          </cell>
          <cell r="H409">
            <v>4</v>
          </cell>
          <cell r="I409" t="str">
            <v>Westkanaalweg 8</v>
          </cell>
          <cell r="J409" t="str">
            <v>2461 EC</v>
          </cell>
          <cell r="K409" t="str">
            <v>Ter Aar</v>
          </cell>
          <cell r="L409" t="str">
            <v>Nederland</v>
          </cell>
          <cell r="M409" t="str">
            <v/>
          </cell>
          <cell r="N409" t="str">
            <v>06-20216320</v>
          </cell>
          <cell r="O409" t="str">
            <v>corrie-theo.vanleijden@planet.nl</v>
          </cell>
          <cell r="Q409" t="b">
            <v>1</v>
          </cell>
          <cell r="R409" t="b">
            <v>0</v>
          </cell>
          <cell r="S409" t="b">
            <v>0</v>
          </cell>
          <cell r="T409" t="b">
            <v>0</v>
          </cell>
          <cell r="U409" t="b">
            <v>0</v>
          </cell>
          <cell r="V409" t="str">
            <v>Theo van Leijden</v>
          </cell>
          <cell r="X409">
            <v>4001</v>
          </cell>
          <cell r="Y409" t="str">
            <v>SV Aalsmeer</v>
          </cell>
        </row>
        <row r="410">
          <cell r="A410">
            <v>1002659</v>
          </cell>
          <cell r="B410" t="str">
            <v>Pie</v>
          </cell>
          <cell r="C410" t="str">
            <v/>
          </cell>
          <cell r="D410" t="str">
            <v>Nieuwenhuizen</v>
          </cell>
          <cell r="E410">
            <v>18512</v>
          </cell>
          <cell r="F410" t="str">
            <v>Heer</v>
          </cell>
          <cell r="G410">
            <v>0</v>
          </cell>
          <cell r="H410">
            <v>14</v>
          </cell>
          <cell r="I410" t="str">
            <v>Drenkwaard 17</v>
          </cell>
          <cell r="J410" t="str">
            <v>3214 EB</v>
          </cell>
          <cell r="K410" t="str">
            <v>Zuidland</v>
          </cell>
          <cell r="L410" t="str">
            <v>Nederland</v>
          </cell>
          <cell r="M410" t="str">
            <v>0181-452900</v>
          </cell>
          <cell r="N410" t="str">
            <v/>
          </cell>
          <cell r="O410" t="str">
            <v>henkfrs@gmail.com</v>
          </cell>
          <cell r="Q410" t="b">
            <v>0</v>
          </cell>
          <cell r="R410" t="b">
            <v>0</v>
          </cell>
          <cell r="S410" t="b">
            <v>0</v>
          </cell>
          <cell r="T410" t="b">
            <v>0</v>
          </cell>
          <cell r="U410" t="b">
            <v>0</v>
          </cell>
          <cell r="V410" t="str">
            <v>Pie Nieuwenhuizen</v>
          </cell>
          <cell r="X410">
            <v>3015</v>
          </cell>
          <cell r="Y410" t="str">
            <v>SV Hellevoetsluis</v>
          </cell>
        </row>
        <row r="411">
          <cell r="A411">
            <v>1002667</v>
          </cell>
          <cell r="B411" t="str">
            <v>Rita</v>
          </cell>
          <cell r="C411" t="str">
            <v/>
          </cell>
          <cell r="D411" t="str">
            <v>Groot de - Bukkens</v>
          </cell>
          <cell r="E411">
            <v>18206</v>
          </cell>
          <cell r="F411" t="str">
            <v>Dame</v>
          </cell>
          <cell r="G411">
            <v>0</v>
          </cell>
          <cell r="H411">
            <v>14</v>
          </cell>
          <cell r="I411" t="str">
            <v>Plevierstraat 10</v>
          </cell>
          <cell r="J411" t="str">
            <v>1911 WP</v>
          </cell>
          <cell r="K411" t="str">
            <v>Uitgeest</v>
          </cell>
          <cell r="L411" t="str">
            <v>Nederland</v>
          </cell>
          <cell r="M411" t="str">
            <v>0251-310347</v>
          </cell>
          <cell r="N411" t="str">
            <v/>
          </cell>
          <cell r="O411" t="str">
            <v/>
          </cell>
          <cell r="Q411" t="b">
            <v>0</v>
          </cell>
          <cell r="R411" t="b">
            <v>0</v>
          </cell>
          <cell r="S411" t="b">
            <v>0</v>
          </cell>
          <cell r="T411" t="b">
            <v>1</v>
          </cell>
          <cell r="U411" t="b">
            <v>0</v>
          </cell>
          <cell r="V411" t="str">
            <v>Rita Groot de - Bukkens</v>
          </cell>
          <cell r="X411" t="e">
            <v>#N/A</v>
          </cell>
          <cell r="Y411" t="e">
            <v>#N/A</v>
          </cell>
        </row>
        <row r="412">
          <cell r="A412">
            <v>1002669</v>
          </cell>
          <cell r="B412" t="str">
            <v>Geoffrey</v>
          </cell>
          <cell r="C412" t="str">
            <v/>
          </cell>
          <cell r="D412" t="str">
            <v>Dijkstra</v>
          </cell>
          <cell r="E412">
            <v>33285</v>
          </cell>
          <cell r="F412" t="str">
            <v>Heer</v>
          </cell>
          <cell r="G412">
            <v>140.9</v>
          </cell>
          <cell r="H412">
            <v>2</v>
          </cell>
          <cell r="I412" t="str">
            <v>Ureterperend 4</v>
          </cell>
          <cell r="J412" t="str">
            <v>9203 ZC</v>
          </cell>
          <cell r="K412" t="str">
            <v>Drachten</v>
          </cell>
          <cell r="L412" t="str">
            <v>Nederland</v>
          </cell>
          <cell r="M412" t="str">
            <v/>
          </cell>
          <cell r="N412" t="str">
            <v/>
          </cell>
          <cell r="O412" t="str">
            <v/>
          </cell>
          <cell r="Q412" t="b">
            <v>1</v>
          </cell>
          <cell r="R412" t="b">
            <v>0</v>
          </cell>
          <cell r="S412" t="b">
            <v>0</v>
          </cell>
          <cell r="T412" t="b">
            <v>0</v>
          </cell>
          <cell r="U412" t="b">
            <v>0</v>
          </cell>
          <cell r="V412" t="str">
            <v>Geoffrey Dijkstra</v>
          </cell>
          <cell r="X412">
            <v>7007</v>
          </cell>
          <cell r="Y412" t="str">
            <v>Drachtster SV</v>
          </cell>
        </row>
        <row r="413">
          <cell r="A413">
            <v>1002671</v>
          </cell>
          <cell r="B413" t="str">
            <v>Karin</v>
          </cell>
          <cell r="C413" t="str">
            <v/>
          </cell>
          <cell r="D413" t="str">
            <v>Dijkstra-Geleijn</v>
          </cell>
          <cell r="E413">
            <v>30417</v>
          </cell>
          <cell r="F413" t="str">
            <v>Dame</v>
          </cell>
          <cell r="G413">
            <v>143.69999999999999</v>
          </cell>
          <cell r="H413">
            <v>3</v>
          </cell>
          <cell r="I413" t="str">
            <v>Soesterveen 89</v>
          </cell>
          <cell r="J413" t="str">
            <v>3452 JL</v>
          </cell>
          <cell r="K413" t="str">
            <v>Vleuten</v>
          </cell>
          <cell r="L413" t="str">
            <v>Nederland</v>
          </cell>
          <cell r="M413" t="str">
            <v/>
          </cell>
          <cell r="N413" t="str">
            <v>06-13629551</v>
          </cell>
          <cell r="O413" t="str">
            <v>kgeleijn@hotmail.com</v>
          </cell>
          <cell r="Q413" t="b">
            <v>1</v>
          </cell>
          <cell r="R413" t="b">
            <v>0</v>
          </cell>
          <cell r="S413" t="b">
            <v>0</v>
          </cell>
          <cell r="T413" t="b">
            <v>0</v>
          </cell>
          <cell r="U413" t="b">
            <v>0</v>
          </cell>
          <cell r="V413" t="str">
            <v>Karin Dijkstra-Geleijn</v>
          </cell>
          <cell r="X413">
            <v>4001</v>
          </cell>
          <cell r="Y413" t="str">
            <v>SV Aalsmeer</v>
          </cell>
        </row>
        <row r="414">
          <cell r="A414">
            <v>1002696</v>
          </cell>
          <cell r="B414" t="str">
            <v>Martien</v>
          </cell>
          <cell r="C414" t="str">
            <v>van de</v>
          </cell>
          <cell r="D414" t="str">
            <v>Bospoort</v>
          </cell>
          <cell r="E414">
            <v>26814</v>
          </cell>
          <cell r="F414" t="str">
            <v>Heer</v>
          </cell>
          <cell r="G414">
            <v>124.05</v>
          </cell>
          <cell r="H414">
            <v>6</v>
          </cell>
          <cell r="I414" t="str">
            <v>Robijnstraat 89</v>
          </cell>
          <cell r="J414" t="str">
            <v>6713 TA</v>
          </cell>
          <cell r="K414" t="str">
            <v>Ede</v>
          </cell>
          <cell r="L414" t="str">
            <v>Nederland</v>
          </cell>
          <cell r="M414" t="str">
            <v>06-83262677</v>
          </cell>
          <cell r="N414" t="str">
            <v/>
          </cell>
          <cell r="O414" t="str">
            <v/>
          </cell>
          <cell r="Q414" t="b">
            <v>1</v>
          </cell>
          <cell r="R414" t="b">
            <v>0</v>
          </cell>
          <cell r="S414" t="b">
            <v>0</v>
          </cell>
          <cell r="T414" t="b">
            <v>0</v>
          </cell>
          <cell r="U414" t="b">
            <v>0</v>
          </cell>
          <cell r="V414" t="str">
            <v>Martien van de Bospoort</v>
          </cell>
          <cell r="X414">
            <v>2004</v>
          </cell>
          <cell r="Y414" t="str">
            <v>Ederveense Sjoelvereniging</v>
          </cell>
        </row>
        <row r="415">
          <cell r="A415">
            <v>1002697</v>
          </cell>
          <cell r="B415" t="str">
            <v>Henk</v>
          </cell>
          <cell r="C415" t="str">
            <v>ten</v>
          </cell>
          <cell r="D415" t="str">
            <v>Buur</v>
          </cell>
          <cell r="E415">
            <v>19571</v>
          </cell>
          <cell r="F415" t="str">
            <v>Heer</v>
          </cell>
          <cell r="G415">
            <v>0</v>
          </cell>
          <cell r="H415">
            <v>14</v>
          </cell>
          <cell r="I415" t="str">
            <v>Eswal 47</v>
          </cell>
          <cell r="J415" t="str">
            <v>9451 CE</v>
          </cell>
          <cell r="K415" t="str">
            <v>Rolde</v>
          </cell>
          <cell r="L415" t="str">
            <v>Nederland</v>
          </cell>
          <cell r="M415" t="str">
            <v>0592-242303</v>
          </cell>
          <cell r="N415" t="str">
            <v/>
          </cell>
          <cell r="O415" t="str">
            <v/>
          </cell>
          <cell r="Q415" t="b">
            <v>1</v>
          </cell>
          <cell r="R415" t="b">
            <v>0</v>
          </cell>
          <cell r="S415" t="b">
            <v>0</v>
          </cell>
          <cell r="T415" t="b">
            <v>0</v>
          </cell>
          <cell r="U415" t="b">
            <v>0</v>
          </cell>
          <cell r="V415" t="str">
            <v>Henk ten Buur</v>
          </cell>
          <cell r="X415">
            <v>1012</v>
          </cell>
          <cell r="Y415" t="str">
            <v>SV  Schavuit</v>
          </cell>
        </row>
        <row r="416">
          <cell r="A416">
            <v>1002703</v>
          </cell>
          <cell r="B416" t="str">
            <v>Bianca</v>
          </cell>
          <cell r="C416" t="str">
            <v/>
          </cell>
          <cell r="D416" t="str">
            <v>Köster</v>
          </cell>
          <cell r="E416">
            <v>32687</v>
          </cell>
          <cell r="F416" t="str">
            <v>Dame</v>
          </cell>
          <cell r="G416">
            <v>0</v>
          </cell>
          <cell r="H416">
            <v>14</v>
          </cell>
          <cell r="I416" t="str">
            <v>Hatter Landstrasse 60</v>
          </cell>
          <cell r="J416" t="str">
            <v>26209</v>
          </cell>
          <cell r="K416" t="str">
            <v>Hatten</v>
          </cell>
          <cell r="L416" t="str">
            <v>Duitsland</v>
          </cell>
          <cell r="M416" t="str">
            <v/>
          </cell>
          <cell r="N416" t="str">
            <v/>
          </cell>
          <cell r="O416" t="str">
            <v/>
          </cell>
          <cell r="Q416" t="b">
            <v>1</v>
          </cell>
          <cell r="R416" t="b">
            <v>0</v>
          </cell>
          <cell r="S416" t="b">
            <v>0</v>
          </cell>
          <cell r="T416" t="b">
            <v>0</v>
          </cell>
          <cell r="U416" t="b">
            <v>0</v>
          </cell>
          <cell r="V416" t="str">
            <v>Bianca Köster</v>
          </cell>
          <cell r="X416">
            <v>1028</v>
          </cell>
          <cell r="Y416" t="str">
            <v>SV De Brikkenmikkers</v>
          </cell>
        </row>
        <row r="417">
          <cell r="A417">
            <v>1002710</v>
          </cell>
          <cell r="B417" t="str">
            <v>Gerda</v>
          </cell>
          <cell r="C417" t="str">
            <v>van de</v>
          </cell>
          <cell r="D417" t="str">
            <v>Bospoort</v>
          </cell>
          <cell r="E417">
            <v>26177</v>
          </cell>
          <cell r="F417" t="str">
            <v>Dame</v>
          </cell>
          <cell r="G417">
            <v>0</v>
          </cell>
          <cell r="H417">
            <v>14</v>
          </cell>
          <cell r="I417" t="str">
            <v>James Wattstraat 62</v>
          </cell>
          <cell r="J417" t="str">
            <v>6717 CN</v>
          </cell>
          <cell r="K417" t="str">
            <v>Ede</v>
          </cell>
          <cell r="L417" t="str">
            <v>Nederland</v>
          </cell>
          <cell r="M417" t="str">
            <v>06-10714554</v>
          </cell>
          <cell r="N417" t="str">
            <v/>
          </cell>
          <cell r="O417" t="str">
            <v/>
          </cell>
          <cell r="P417">
            <v>44729</v>
          </cell>
          <cell r="Q417" t="b">
            <v>0</v>
          </cell>
          <cell r="R417" t="b">
            <v>0</v>
          </cell>
          <cell r="S417" t="b">
            <v>0</v>
          </cell>
          <cell r="T417" t="b">
            <v>1</v>
          </cell>
          <cell r="U417" t="b">
            <v>0</v>
          </cell>
          <cell r="V417" t="str">
            <v>Gerda van de Bospoort</v>
          </cell>
          <cell r="X417" t="e">
            <v>#N/A</v>
          </cell>
          <cell r="Y417" t="e">
            <v>#N/A</v>
          </cell>
        </row>
        <row r="418">
          <cell r="A418">
            <v>1002716</v>
          </cell>
          <cell r="B418" t="str">
            <v>Wilma</v>
          </cell>
          <cell r="C418" t="str">
            <v>van den</v>
          </cell>
          <cell r="D418" t="str">
            <v>Bosch</v>
          </cell>
          <cell r="E418">
            <v>27912</v>
          </cell>
          <cell r="F418" t="str">
            <v>Dame</v>
          </cell>
          <cell r="G418">
            <v>0</v>
          </cell>
          <cell r="H418">
            <v>14</v>
          </cell>
          <cell r="I418" t="str">
            <v>Salviastraat 23</v>
          </cell>
          <cell r="J418" t="str">
            <v>8096 XC</v>
          </cell>
          <cell r="K418" t="str">
            <v>Oldebroek</v>
          </cell>
          <cell r="L418" t="str">
            <v>Nederland</v>
          </cell>
          <cell r="M418" t="str">
            <v>06-47024869</v>
          </cell>
          <cell r="N418" t="str">
            <v/>
          </cell>
          <cell r="O418" t="str">
            <v/>
          </cell>
          <cell r="P418">
            <v>44901</v>
          </cell>
          <cell r="Q418" t="b">
            <v>1</v>
          </cell>
          <cell r="R418" t="b">
            <v>0</v>
          </cell>
          <cell r="S418" t="b">
            <v>0</v>
          </cell>
          <cell r="T418" t="b">
            <v>1</v>
          </cell>
          <cell r="U418" t="b">
            <v>0</v>
          </cell>
          <cell r="V418" t="str">
            <v>Wilma van den Bosch</v>
          </cell>
          <cell r="X418" t="e">
            <v>#N/A</v>
          </cell>
          <cell r="Y418" t="e">
            <v>#N/A</v>
          </cell>
        </row>
        <row r="419">
          <cell r="A419">
            <v>1002718</v>
          </cell>
          <cell r="B419" t="str">
            <v>Jonathan</v>
          </cell>
          <cell r="C419" t="str">
            <v/>
          </cell>
          <cell r="D419" t="str">
            <v>Swarts</v>
          </cell>
          <cell r="E419">
            <v>27249</v>
          </cell>
          <cell r="F419" t="str">
            <v>Heer</v>
          </cell>
          <cell r="G419">
            <v>135.80000000000001</v>
          </cell>
          <cell r="H419">
            <v>4</v>
          </cell>
          <cell r="I419" t="str">
            <v>De Boegspriet 3</v>
          </cell>
          <cell r="J419" t="str">
            <v>8251 DM</v>
          </cell>
          <cell r="K419" t="str">
            <v>Dronten</v>
          </cell>
          <cell r="L419" t="str">
            <v>Nederland</v>
          </cell>
          <cell r="M419" t="str">
            <v/>
          </cell>
          <cell r="N419" t="str">
            <v/>
          </cell>
          <cell r="O419" t="str">
            <v/>
          </cell>
          <cell r="Q419" t="b">
            <v>1</v>
          </cell>
          <cell r="R419" t="b">
            <v>0</v>
          </cell>
          <cell r="S419" t="b">
            <v>0</v>
          </cell>
          <cell r="T419" t="b">
            <v>0</v>
          </cell>
          <cell r="U419" t="b">
            <v>0</v>
          </cell>
          <cell r="V419" t="str">
            <v>Jonathan Swarts</v>
          </cell>
          <cell r="X419">
            <v>7001</v>
          </cell>
          <cell r="Y419" t="str">
            <v>SV Ons Genoegen</v>
          </cell>
        </row>
        <row r="420">
          <cell r="A420">
            <v>1002728</v>
          </cell>
          <cell r="B420" t="str">
            <v>Wim</v>
          </cell>
          <cell r="C420" t="str">
            <v/>
          </cell>
          <cell r="D420" t="str">
            <v>Roskam</v>
          </cell>
          <cell r="E420">
            <v>22511</v>
          </cell>
          <cell r="F420" t="str">
            <v>Heer</v>
          </cell>
          <cell r="G420">
            <v>0</v>
          </cell>
          <cell r="H420">
            <v>14</v>
          </cell>
          <cell r="I420" t="str">
            <v>Vliet 45</v>
          </cell>
          <cell r="J420" t="str">
            <v>3421 CH</v>
          </cell>
          <cell r="K420" t="str">
            <v>Oudewater</v>
          </cell>
          <cell r="L420" t="str">
            <v>Nederland</v>
          </cell>
          <cell r="M420" t="str">
            <v>0348-564797</v>
          </cell>
          <cell r="N420" t="str">
            <v/>
          </cell>
          <cell r="O420" t="str">
            <v/>
          </cell>
          <cell r="Q420" t="b">
            <v>0</v>
          </cell>
          <cell r="R420" t="b">
            <v>0</v>
          </cell>
          <cell r="S420" t="b">
            <v>0</v>
          </cell>
          <cell r="T420" t="b">
            <v>0</v>
          </cell>
          <cell r="U420" t="b">
            <v>0</v>
          </cell>
          <cell r="V420" t="str">
            <v>Wim Roskam</v>
          </cell>
          <cell r="X420">
            <v>2006</v>
          </cell>
          <cell r="Y420" t="str">
            <v>Nieuwegein</v>
          </cell>
        </row>
        <row r="421">
          <cell r="A421">
            <v>1002733</v>
          </cell>
          <cell r="B421" t="str">
            <v>Annette</v>
          </cell>
          <cell r="C421" t="str">
            <v/>
          </cell>
          <cell r="D421" t="str">
            <v>Meijer</v>
          </cell>
          <cell r="E421">
            <v>24802</v>
          </cell>
          <cell r="F421" t="str">
            <v>Dame</v>
          </cell>
          <cell r="G421">
            <v>139.17500000000001</v>
          </cell>
          <cell r="H421">
            <v>3</v>
          </cell>
          <cell r="I421" t="str">
            <v>Van Effendreef 35</v>
          </cell>
          <cell r="J421" t="str">
            <v>2353 BM</v>
          </cell>
          <cell r="K421" t="str">
            <v>Leiderdorp</v>
          </cell>
          <cell r="L421" t="str">
            <v>Nederland</v>
          </cell>
          <cell r="M421" t="str">
            <v>071-5418514</v>
          </cell>
          <cell r="N421" t="str">
            <v/>
          </cell>
          <cell r="O421" t="str">
            <v/>
          </cell>
          <cell r="Q421" t="b">
            <v>1</v>
          </cell>
          <cell r="R421" t="b">
            <v>0</v>
          </cell>
          <cell r="S421" t="b">
            <v>0</v>
          </cell>
          <cell r="T421" t="b">
            <v>0</v>
          </cell>
          <cell r="U421" t="b">
            <v>0</v>
          </cell>
          <cell r="V421" t="str">
            <v>Annette Meijer</v>
          </cell>
          <cell r="X421">
            <v>4007</v>
          </cell>
          <cell r="Y421" t="str">
            <v>De Vogelvlucht</v>
          </cell>
        </row>
        <row r="422">
          <cell r="A422">
            <v>1002735</v>
          </cell>
          <cell r="B422" t="str">
            <v>Rob</v>
          </cell>
          <cell r="C422" t="str">
            <v/>
          </cell>
          <cell r="D422" t="str">
            <v>Aland</v>
          </cell>
          <cell r="E422">
            <v>19767</v>
          </cell>
          <cell r="F422" t="str">
            <v>Heer</v>
          </cell>
          <cell r="G422">
            <v>0</v>
          </cell>
          <cell r="H422">
            <v>14</v>
          </cell>
          <cell r="I422" t="str">
            <v>Top-Naefflaan 12</v>
          </cell>
          <cell r="J422" t="str">
            <v>1703 ST</v>
          </cell>
          <cell r="K422" t="str">
            <v>Heerhugowaard</v>
          </cell>
          <cell r="L422" t="str">
            <v>Nederland</v>
          </cell>
          <cell r="M422" t="str">
            <v>072-5718765</v>
          </cell>
          <cell r="N422" t="str">
            <v/>
          </cell>
          <cell r="O422" t="str">
            <v>r.aland@hetnet.nl</v>
          </cell>
          <cell r="Q422" t="b">
            <v>1</v>
          </cell>
          <cell r="R422" t="b">
            <v>0</v>
          </cell>
          <cell r="S422" t="b">
            <v>0</v>
          </cell>
          <cell r="T422" t="b">
            <v>0</v>
          </cell>
          <cell r="U422" t="b">
            <v>0</v>
          </cell>
          <cell r="V422" t="str">
            <v>Rob Aland</v>
          </cell>
          <cell r="X422">
            <v>4002</v>
          </cell>
          <cell r="Y422" t="str">
            <v>De Waardse Sjoelvereniging</v>
          </cell>
        </row>
        <row r="423">
          <cell r="A423">
            <v>1002737</v>
          </cell>
          <cell r="B423" t="str">
            <v>Josephine</v>
          </cell>
          <cell r="C423" t="str">
            <v/>
          </cell>
          <cell r="D423" t="str">
            <v>Gennissen</v>
          </cell>
          <cell r="E423">
            <v>26946</v>
          </cell>
          <cell r="F423" t="str">
            <v>Dame</v>
          </cell>
          <cell r="G423">
            <v>126.65</v>
          </cell>
          <cell r="H423">
            <v>6</v>
          </cell>
          <cell r="I423" t="str">
            <v>Waterradmolen 1</v>
          </cell>
          <cell r="J423" t="str">
            <v>1703 PB</v>
          </cell>
          <cell r="K423" t="str">
            <v>Heerhugowaard</v>
          </cell>
          <cell r="L423" t="str">
            <v>Nederland</v>
          </cell>
          <cell r="M423" t="str">
            <v>072-7432297</v>
          </cell>
          <cell r="N423" t="str">
            <v/>
          </cell>
          <cell r="O423" t="str">
            <v/>
          </cell>
          <cell r="Q423" t="b">
            <v>1</v>
          </cell>
          <cell r="R423" t="b">
            <v>0</v>
          </cell>
          <cell r="S423" t="b">
            <v>0</v>
          </cell>
          <cell r="T423" t="b">
            <v>0</v>
          </cell>
          <cell r="U423" t="b">
            <v>0</v>
          </cell>
          <cell r="V423" t="str">
            <v>Josephine Gennissen</v>
          </cell>
          <cell r="X423">
            <v>4002</v>
          </cell>
          <cell r="Y423" t="str">
            <v>De Waardse Sjoelvereniging</v>
          </cell>
        </row>
        <row r="424">
          <cell r="A424">
            <v>1002739</v>
          </cell>
          <cell r="B424" t="str">
            <v>Jopie</v>
          </cell>
          <cell r="C424" t="str">
            <v/>
          </cell>
          <cell r="D424" t="str">
            <v>Groenveld</v>
          </cell>
          <cell r="E424">
            <v>12996</v>
          </cell>
          <cell r="F424" t="str">
            <v>Dame</v>
          </cell>
          <cell r="G424">
            <v>0</v>
          </cell>
          <cell r="H424">
            <v>14</v>
          </cell>
          <cell r="I424" t="str">
            <v>Bickerstraat 3</v>
          </cell>
          <cell r="J424" t="str">
            <v>1701 ED</v>
          </cell>
          <cell r="K424" t="str">
            <v>Heerhugowaard</v>
          </cell>
          <cell r="L424" t="str">
            <v>Nederland</v>
          </cell>
          <cell r="M424" t="str">
            <v>072-5716028</v>
          </cell>
          <cell r="N424" t="str">
            <v/>
          </cell>
          <cell r="O424" t="str">
            <v/>
          </cell>
          <cell r="Q424" t="b">
            <v>0</v>
          </cell>
          <cell r="R424" t="b">
            <v>0</v>
          </cell>
          <cell r="S424" t="b">
            <v>0</v>
          </cell>
          <cell r="T424" t="b">
            <v>0</v>
          </cell>
          <cell r="U424" t="b">
            <v>0</v>
          </cell>
          <cell r="V424" t="str">
            <v>Jopie Groenveld</v>
          </cell>
          <cell r="X424">
            <v>4002</v>
          </cell>
          <cell r="Y424" t="str">
            <v>De Waardse Sjoelvereniging</v>
          </cell>
        </row>
        <row r="425">
          <cell r="A425">
            <v>1002746</v>
          </cell>
          <cell r="B425" t="str">
            <v>Joke</v>
          </cell>
          <cell r="C425" t="str">
            <v/>
          </cell>
          <cell r="D425" t="str">
            <v>Oudhuis</v>
          </cell>
          <cell r="E425">
            <v>17816</v>
          </cell>
          <cell r="F425" t="str">
            <v>Dame</v>
          </cell>
          <cell r="G425">
            <v>0</v>
          </cell>
          <cell r="H425">
            <v>14</v>
          </cell>
          <cell r="I425" t="str">
            <v>Cromhoutstraat 38</v>
          </cell>
          <cell r="J425" t="str">
            <v>1701 CS</v>
          </cell>
          <cell r="K425" t="str">
            <v>Heerhugowaard</v>
          </cell>
          <cell r="L425" t="str">
            <v>Nederland</v>
          </cell>
          <cell r="M425" t="str">
            <v>072-5724937</v>
          </cell>
          <cell r="N425" t="str">
            <v/>
          </cell>
          <cell r="O425" t="str">
            <v/>
          </cell>
          <cell r="Q425" t="b">
            <v>0</v>
          </cell>
          <cell r="R425" t="b">
            <v>0</v>
          </cell>
          <cell r="S425" t="b">
            <v>0</v>
          </cell>
          <cell r="T425" t="b">
            <v>0</v>
          </cell>
          <cell r="U425" t="b">
            <v>0</v>
          </cell>
          <cell r="V425" t="str">
            <v>Joke Oudhuis</v>
          </cell>
          <cell r="X425">
            <v>4002</v>
          </cell>
          <cell r="Y425" t="str">
            <v>De Waardse Sjoelvereniging</v>
          </cell>
        </row>
        <row r="426">
          <cell r="A426">
            <v>1002748</v>
          </cell>
          <cell r="B426" t="str">
            <v>Riny</v>
          </cell>
          <cell r="C426" t="str">
            <v/>
          </cell>
          <cell r="D426" t="str">
            <v>Rijpkema</v>
          </cell>
          <cell r="E426">
            <v>16684</v>
          </cell>
          <cell r="F426" t="str">
            <v>Dame</v>
          </cell>
          <cell r="G426">
            <v>0</v>
          </cell>
          <cell r="H426">
            <v>14</v>
          </cell>
          <cell r="I426" t="str">
            <v>Jan Glijnisweg 109</v>
          </cell>
          <cell r="J426" t="str">
            <v>1702 PB</v>
          </cell>
          <cell r="K426" t="str">
            <v>Heerhugowaard</v>
          </cell>
          <cell r="L426" t="str">
            <v>Nederland</v>
          </cell>
          <cell r="M426" t="str">
            <v>072-5710409</v>
          </cell>
          <cell r="N426" t="str">
            <v/>
          </cell>
          <cell r="O426" t="str">
            <v>mc.rijpkema@kpnplanet.nl</v>
          </cell>
          <cell r="Q426" t="b">
            <v>0</v>
          </cell>
          <cell r="R426" t="b">
            <v>0</v>
          </cell>
          <cell r="S426" t="b">
            <v>0</v>
          </cell>
          <cell r="T426" t="b">
            <v>0</v>
          </cell>
          <cell r="U426" t="b">
            <v>0</v>
          </cell>
          <cell r="V426" t="str">
            <v>Riny Rijpkema</v>
          </cell>
          <cell r="X426">
            <v>4002</v>
          </cell>
          <cell r="Y426" t="str">
            <v>De Waardse Sjoelvereniging</v>
          </cell>
        </row>
        <row r="427">
          <cell r="A427">
            <v>1002750</v>
          </cell>
          <cell r="B427" t="str">
            <v>Cayasta</v>
          </cell>
          <cell r="C427" t="str">
            <v/>
          </cell>
          <cell r="D427" t="str">
            <v>Schepers</v>
          </cell>
          <cell r="E427">
            <v>25306</v>
          </cell>
          <cell r="F427" t="str">
            <v>Dame</v>
          </cell>
          <cell r="G427">
            <v>124.425</v>
          </cell>
          <cell r="H427">
            <v>6</v>
          </cell>
          <cell r="I427" t="str">
            <v>Elzenlaan 87</v>
          </cell>
          <cell r="J427" t="str">
            <v>1702 SP</v>
          </cell>
          <cell r="K427" t="str">
            <v>Heerhugowaard</v>
          </cell>
          <cell r="L427" t="str">
            <v>Nederland</v>
          </cell>
          <cell r="M427" t="str">
            <v>072-5725663</v>
          </cell>
          <cell r="N427" t="str">
            <v/>
          </cell>
          <cell r="O427" t="str">
            <v>cayasta@hotmail.com</v>
          </cell>
          <cell r="Q427" t="b">
            <v>1</v>
          </cell>
          <cell r="R427" t="b">
            <v>0</v>
          </cell>
          <cell r="S427" t="b">
            <v>0</v>
          </cell>
          <cell r="T427" t="b">
            <v>0</v>
          </cell>
          <cell r="U427" t="b">
            <v>0</v>
          </cell>
          <cell r="V427" t="str">
            <v>Cayasta Schepers</v>
          </cell>
          <cell r="X427">
            <v>4002</v>
          </cell>
          <cell r="Y427" t="str">
            <v>De Waardse Sjoelvereniging</v>
          </cell>
        </row>
        <row r="428">
          <cell r="A428">
            <v>1002752</v>
          </cell>
          <cell r="B428" t="str">
            <v>Ilona</v>
          </cell>
          <cell r="C428" t="str">
            <v/>
          </cell>
          <cell r="D428" t="str">
            <v>Valk</v>
          </cell>
          <cell r="E428">
            <v>26741</v>
          </cell>
          <cell r="F428" t="str">
            <v>Dame</v>
          </cell>
          <cell r="G428">
            <v>0</v>
          </cell>
          <cell r="H428">
            <v>14</v>
          </cell>
          <cell r="I428" t="str">
            <v>Van Harencarspelstraat 16</v>
          </cell>
          <cell r="J428" t="str">
            <v>1947 GB</v>
          </cell>
          <cell r="K428" t="str">
            <v>Beverwijk</v>
          </cell>
          <cell r="L428" t="str">
            <v>Nederland</v>
          </cell>
          <cell r="M428" t="str">
            <v>06-29231723</v>
          </cell>
          <cell r="N428" t="str">
            <v/>
          </cell>
          <cell r="O428" t="str">
            <v/>
          </cell>
          <cell r="P428">
            <v>44098</v>
          </cell>
          <cell r="Q428" t="b">
            <v>0</v>
          </cell>
          <cell r="R428" t="b">
            <v>0</v>
          </cell>
          <cell r="S428" t="b">
            <v>0</v>
          </cell>
          <cell r="T428" t="b">
            <v>1</v>
          </cell>
          <cell r="U428" t="b">
            <v>0</v>
          </cell>
          <cell r="V428" t="str">
            <v>Ilona Valk</v>
          </cell>
          <cell r="X428" t="e">
            <v>#N/A</v>
          </cell>
          <cell r="Y428" t="e">
            <v>#N/A</v>
          </cell>
        </row>
        <row r="429">
          <cell r="A429">
            <v>1002753</v>
          </cell>
          <cell r="B429" t="str">
            <v>Gre</v>
          </cell>
          <cell r="C429" t="str">
            <v/>
          </cell>
          <cell r="D429" t="str">
            <v>Vrolijk</v>
          </cell>
          <cell r="E429">
            <v>17324</v>
          </cell>
          <cell r="F429" t="str">
            <v>Dame</v>
          </cell>
          <cell r="G429">
            <v>0</v>
          </cell>
          <cell r="H429">
            <v>14</v>
          </cell>
          <cell r="I429" t="str">
            <v>Tamarixplantsoen 257</v>
          </cell>
          <cell r="J429" t="str">
            <v>1702 JD</v>
          </cell>
          <cell r="K429" t="str">
            <v>Heerhugowaard</v>
          </cell>
          <cell r="L429" t="str">
            <v>Nederland</v>
          </cell>
          <cell r="M429" t="str">
            <v>072-5717948</v>
          </cell>
          <cell r="N429" t="str">
            <v/>
          </cell>
          <cell r="O429" t="str">
            <v/>
          </cell>
          <cell r="Q429" t="b">
            <v>0</v>
          </cell>
          <cell r="R429" t="b">
            <v>0</v>
          </cell>
          <cell r="S429" t="b">
            <v>0</v>
          </cell>
          <cell r="T429" t="b">
            <v>0</v>
          </cell>
          <cell r="U429" t="b">
            <v>0</v>
          </cell>
          <cell r="V429" t="str">
            <v>Gre Vrolijk</v>
          </cell>
          <cell r="X429">
            <v>4002</v>
          </cell>
          <cell r="Y429" t="str">
            <v>De Waardse Sjoelvereniging</v>
          </cell>
        </row>
        <row r="430">
          <cell r="A430">
            <v>1002754</v>
          </cell>
          <cell r="B430" t="str">
            <v>Sjaak</v>
          </cell>
          <cell r="C430" t="str">
            <v/>
          </cell>
          <cell r="D430" t="str">
            <v>Vrolijk</v>
          </cell>
          <cell r="E430">
            <v>15221</v>
          </cell>
          <cell r="F430" t="str">
            <v>Heer</v>
          </cell>
          <cell r="G430">
            <v>0</v>
          </cell>
          <cell r="H430">
            <v>14</v>
          </cell>
          <cell r="I430" t="str">
            <v>Tamarixplantsoen 257</v>
          </cell>
          <cell r="J430" t="str">
            <v>1702 JD</v>
          </cell>
          <cell r="K430" t="str">
            <v>Heerhugowaard</v>
          </cell>
          <cell r="L430" t="str">
            <v>Nederland</v>
          </cell>
          <cell r="M430" t="str">
            <v>072-5717948</v>
          </cell>
          <cell r="N430" t="str">
            <v/>
          </cell>
          <cell r="O430" t="str">
            <v/>
          </cell>
          <cell r="Q430" t="b">
            <v>0</v>
          </cell>
          <cell r="R430" t="b">
            <v>0</v>
          </cell>
          <cell r="S430" t="b">
            <v>0</v>
          </cell>
          <cell r="T430" t="b">
            <v>0</v>
          </cell>
          <cell r="U430" t="b">
            <v>0</v>
          </cell>
          <cell r="V430" t="str">
            <v>Sjaak Vrolijk</v>
          </cell>
          <cell r="X430">
            <v>4002</v>
          </cell>
          <cell r="Y430" t="str">
            <v>De Waardse Sjoelvereniging</v>
          </cell>
        </row>
        <row r="431">
          <cell r="A431">
            <v>1002762</v>
          </cell>
          <cell r="B431" t="str">
            <v>Hannie</v>
          </cell>
          <cell r="C431" t="str">
            <v/>
          </cell>
          <cell r="D431" t="str">
            <v>Kok</v>
          </cell>
          <cell r="E431">
            <v>19089</v>
          </cell>
          <cell r="F431" t="str">
            <v>Dame</v>
          </cell>
          <cell r="G431">
            <v>0</v>
          </cell>
          <cell r="H431">
            <v>14</v>
          </cell>
          <cell r="I431" t="str">
            <v>Kardinaal Alfrinklaan 16</v>
          </cell>
          <cell r="J431" t="str">
            <v>3861 DG</v>
          </cell>
          <cell r="K431" t="str">
            <v>Nijkerk Gld</v>
          </cell>
          <cell r="L431" t="str">
            <v>Nederland</v>
          </cell>
          <cell r="M431" t="str">
            <v>033-2458979</v>
          </cell>
          <cell r="N431" t="str">
            <v/>
          </cell>
          <cell r="O431" t="str">
            <v>wim.hannie@hotmail.com</v>
          </cell>
          <cell r="Q431" t="b">
            <v>0</v>
          </cell>
          <cell r="R431" t="b">
            <v>0</v>
          </cell>
          <cell r="S431" t="b">
            <v>0</v>
          </cell>
          <cell r="T431" t="b">
            <v>0</v>
          </cell>
          <cell r="U431" t="b">
            <v>0</v>
          </cell>
          <cell r="V431" t="str">
            <v>Hannie Kok</v>
          </cell>
          <cell r="X431">
            <v>2005</v>
          </cell>
          <cell r="Y431" t="str">
            <v>Nijkerkse Sjoelclub</v>
          </cell>
        </row>
        <row r="432">
          <cell r="A432">
            <v>1002764</v>
          </cell>
          <cell r="B432" t="str">
            <v>Willem</v>
          </cell>
          <cell r="C432" t="str">
            <v/>
          </cell>
          <cell r="D432" t="str">
            <v>Bakker</v>
          </cell>
          <cell r="E432">
            <v>14087</v>
          </cell>
          <cell r="F432" t="str">
            <v>Heer</v>
          </cell>
          <cell r="G432">
            <v>0</v>
          </cell>
          <cell r="H432">
            <v>14</v>
          </cell>
          <cell r="I432" t="str">
            <v>Nagelenburgsingel 27</v>
          </cell>
          <cell r="J432" t="str">
            <v>4388 KL</v>
          </cell>
          <cell r="K432" t="str">
            <v>Oost-Souburg</v>
          </cell>
          <cell r="L432" t="str">
            <v>Nederland</v>
          </cell>
          <cell r="M432" t="str">
            <v>0118-478830</v>
          </cell>
          <cell r="N432" t="str">
            <v/>
          </cell>
          <cell r="O432" t="str">
            <v/>
          </cell>
          <cell r="Q432" t="b">
            <v>0</v>
          </cell>
          <cell r="R432" t="b">
            <v>0</v>
          </cell>
          <cell r="S432" t="b">
            <v>0</v>
          </cell>
          <cell r="T432" t="b">
            <v>0</v>
          </cell>
          <cell r="U432" t="b">
            <v>0</v>
          </cell>
          <cell r="V432" t="str">
            <v>Willem Bakker</v>
          </cell>
          <cell r="X432">
            <v>3020</v>
          </cell>
          <cell r="Y432" t="str">
            <v>SV Schijf '83</v>
          </cell>
        </row>
        <row r="433">
          <cell r="A433">
            <v>1002774</v>
          </cell>
          <cell r="B433" t="str">
            <v>Nel</v>
          </cell>
          <cell r="C433" t="str">
            <v>van</v>
          </cell>
          <cell r="D433" t="str">
            <v>Dam</v>
          </cell>
          <cell r="E433">
            <v>18950</v>
          </cell>
          <cell r="F433" t="str">
            <v>Dame</v>
          </cell>
          <cell r="G433">
            <v>0</v>
          </cell>
          <cell r="H433">
            <v>14</v>
          </cell>
          <cell r="I433" t="str">
            <v>Esdoornlaan 33</v>
          </cell>
          <cell r="J433" t="str">
            <v>3224 EJ</v>
          </cell>
          <cell r="K433" t="str">
            <v>Hellevoetsluis</v>
          </cell>
          <cell r="L433" t="str">
            <v>Nederland</v>
          </cell>
          <cell r="M433" t="str">
            <v>0181-319821</v>
          </cell>
          <cell r="N433" t="str">
            <v/>
          </cell>
          <cell r="O433" t="str">
            <v>nel_labrijn@hotmail.com</v>
          </cell>
          <cell r="Q433" t="b">
            <v>1</v>
          </cell>
          <cell r="R433" t="b">
            <v>0</v>
          </cell>
          <cell r="S433" t="b">
            <v>0</v>
          </cell>
          <cell r="T433" t="b">
            <v>0</v>
          </cell>
          <cell r="U433" t="b">
            <v>0</v>
          </cell>
          <cell r="V433" t="str">
            <v>Nel van Dam</v>
          </cell>
          <cell r="X433">
            <v>3015</v>
          </cell>
          <cell r="Y433" t="str">
            <v>SV Hellevoetsluis</v>
          </cell>
        </row>
        <row r="434">
          <cell r="A434">
            <v>1002789</v>
          </cell>
          <cell r="B434" t="str">
            <v>Hennie</v>
          </cell>
          <cell r="C434" t="str">
            <v/>
          </cell>
          <cell r="D434" t="str">
            <v>Kiers</v>
          </cell>
          <cell r="E434">
            <v>16135</v>
          </cell>
          <cell r="F434" t="str">
            <v>Dame</v>
          </cell>
          <cell r="G434">
            <v>0</v>
          </cell>
          <cell r="H434">
            <v>14</v>
          </cell>
          <cell r="I434" t="str">
            <v>Wilgenlaan 26</v>
          </cell>
          <cell r="J434" t="str">
            <v>7881 PS</v>
          </cell>
          <cell r="K434" t="str">
            <v>Emmer Compascuum</v>
          </cell>
          <cell r="L434" t="str">
            <v>Nederland</v>
          </cell>
          <cell r="M434" t="str">
            <v/>
          </cell>
          <cell r="N434" t="str">
            <v/>
          </cell>
          <cell r="O434" t="str">
            <v/>
          </cell>
          <cell r="Q434" t="b">
            <v>0</v>
          </cell>
          <cell r="R434" t="b">
            <v>0</v>
          </cell>
          <cell r="S434" t="b">
            <v>0</v>
          </cell>
          <cell r="T434" t="b">
            <v>0</v>
          </cell>
          <cell r="U434" t="b">
            <v>0</v>
          </cell>
          <cell r="V434" t="str">
            <v>Hennie Kiers</v>
          </cell>
          <cell r="X434">
            <v>1015</v>
          </cell>
          <cell r="Y434" t="str">
            <v>SV Ter Apel eo</v>
          </cell>
        </row>
        <row r="435">
          <cell r="A435">
            <v>1002790</v>
          </cell>
          <cell r="B435" t="str">
            <v>Lia</v>
          </cell>
          <cell r="C435" t="str">
            <v/>
          </cell>
          <cell r="D435" t="str">
            <v>Paauwe</v>
          </cell>
          <cell r="E435">
            <v>23514</v>
          </cell>
          <cell r="F435" t="str">
            <v>Dame</v>
          </cell>
          <cell r="G435">
            <v>0</v>
          </cell>
          <cell r="H435">
            <v>14</v>
          </cell>
          <cell r="I435" t="str">
            <v>Jan Vermeerlaan 23</v>
          </cell>
          <cell r="J435" t="str">
            <v>4382 RX</v>
          </cell>
          <cell r="K435" t="str">
            <v>Vlissingen</v>
          </cell>
          <cell r="L435" t="str">
            <v>Nederland</v>
          </cell>
          <cell r="M435" t="str">
            <v/>
          </cell>
          <cell r="N435" t="str">
            <v/>
          </cell>
          <cell r="O435" t="str">
            <v/>
          </cell>
          <cell r="P435">
            <v>45529</v>
          </cell>
          <cell r="Q435" t="b">
            <v>0</v>
          </cell>
          <cell r="R435" t="b">
            <v>0</v>
          </cell>
          <cell r="S435" t="b">
            <v>0</v>
          </cell>
          <cell r="T435" t="b">
            <v>1</v>
          </cell>
          <cell r="U435" t="b">
            <v>0</v>
          </cell>
          <cell r="V435" t="str">
            <v>Lia Paauwe</v>
          </cell>
          <cell r="X435" t="e">
            <v>#N/A</v>
          </cell>
          <cell r="Y435" t="e">
            <v>#N/A</v>
          </cell>
        </row>
        <row r="436">
          <cell r="A436">
            <v>1002794</v>
          </cell>
          <cell r="B436" t="str">
            <v>Monique</v>
          </cell>
          <cell r="C436" t="str">
            <v/>
          </cell>
          <cell r="D436" t="str">
            <v>Markx</v>
          </cell>
          <cell r="E436">
            <v>23619</v>
          </cell>
          <cell r="F436" t="str">
            <v>Dame</v>
          </cell>
          <cell r="G436">
            <v>127.52500000000001</v>
          </cell>
          <cell r="H436">
            <v>6</v>
          </cell>
          <cell r="I436" t="str">
            <v>Grensstraat 2</v>
          </cell>
          <cell r="J436" t="str">
            <v>1941 GM</v>
          </cell>
          <cell r="K436" t="str">
            <v>Beverwijk</v>
          </cell>
          <cell r="L436" t="str">
            <v>Nederland</v>
          </cell>
          <cell r="M436" t="str">
            <v>06-16072877</v>
          </cell>
          <cell r="N436" t="str">
            <v/>
          </cell>
          <cell r="O436" t="str">
            <v/>
          </cell>
          <cell r="Q436" t="b">
            <v>1</v>
          </cell>
          <cell r="R436" t="b">
            <v>0</v>
          </cell>
          <cell r="S436" t="b">
            <v>0</v>
          </cell>
          <cell r="T436" t="b">
            <v>0</v>
          </cell>
          <cell r="U436" t="b">
            <v>0</v>
          </cell>
          <cell r="V436" t="str">
            <v>Monique Markx</v>
          </cell>
          <cell r="X436">
            <v>4002</v>
          </cell>
          <cell r="Y436" t="str">
            <v>De Waardse Sjoelvereniging</v>
          </cell>
        </row>
        <row r="437">
          <cell r="A437">
            <v>1002796</v>
          </cell>
          <cell r="B437" t="str">
            <v>Gerda</v>
          </cell>
          <cell r="C437" t="str">
            <v>van</v>
          </cell>
          <cell r="D437" t="str">
            <v>Stipriaan</v>
          </cell>
          <cell r="E437">
            <v>17947</v>
          </cell>
          <cell r="F437" t="str">
            <v>Dame</v>
          </cell>
          <cell r="G437">
            <v>0</v>
          </cell>
          <cell r="H437">
            <v>14</v>
          </cell>
          <cell r="I437" t="str">
            <v>Cromhoutstraat 3</v>
          </cell>
          <cell r="J437" t="str">
            <v>1701 CR</v>
          </cell>
          <cell r="K437" t="str">
            <v>Heerhugowaard</v>
          </cell>
          <cell r="L437" t="str">
            <v>Nederland</v>
          </cell>
          <cell r="M437" t="str">
            <v>072-5710164</v>
          </cell>
          <cell r="N437" t="str">
            <v/>
          </cell>
          <cell r="O437" t="str">
            <v/>
          </cell>
          <cell r="Q437" t="b">
            <v>0</v>
          </cell>
          <cell r="R437" t="b">
            <v>0</v>
          </cell>
          <cell r="S437" t="b">
            <v>0</v>
          </cell>
          <cell r="T437" t="b">
            <v>0</v>
          </cell>
          <cell r="U437" t="b">
            <v>0</v>
          </cell>
          <cell r="V437" t="str">
            <v>Gerda van Stipriaan</v>
          </cell>
          <cell r="X437">
            <v>4002</v>
          </cell>
          <cell r="Y437" t="str">
            <v>De Waardse Sjoelvereniging</v>
          </cell>
        </row>
        <row r="438">
          <cell r="A438">
            <v>1002797</v>
          </cell>
          <cell r="B438" t="str">
            <v>Hendrina</v>
          </cell>
          <cell r="C438" t="str">
            <v>van den</v>
          </cell>
          <cell r="D438" t="str">
            <v>Bosch</v>
          </cell>
          <cell r="E438">
            <v>37831</v>
          </cell>
          <cell r="F438" t="str">
            <v>Dame</v>
          </cell>
          <cell r="G438">
            <v>0</v>
          </cell>
          <cell r="H438">
            <v>14</v>
          </cell>
          <cell r="I438" t="str">
            <v>Salviastraat 23</v>
          </cell>
          <cell r="J438" t="str">
            <v>8096 XC</v>
          </cell>
          <cell r="K438" t="str">
            <v>Oldebroek</v>
          </cell>
          <cell r="L438" t="str">
            <v>Nederland</v>
          </cell>
          <cell r="M438" t="str">
            <v>0653684966</v>
          </cell>
          <cell r="N438" t="str">
            <v/>
          </cell>
          <cell r="O438" t="str">
            <v/>
          </cell>
          <cell r="P438">
            <v>44901</v>
          </cell>
          <cell r="Q438" t="b">
            <v>1</v>
          </cell>
          <cell r="R438" t="b">
            <v>0</v>
          </cell>
          <cell r="S438" t="b">
            <v>0</v>
          </cell>
          <cell r="T438" t="b">
            <v>1</v>
          </cell>
          <cell r="U438" t="b">
            <v>0</v>
          </cell>
          <cell r="V438" t="str">
            <v>Hendrina van den Bosch</v>
          </cell>
          <cell r="X438" t="e">
            <v>#N/A</v>
          </cell>
          <cell r="Y438" t="e">
            <v>#N/A</v>
          </cell>
        </row>
        <row r="439">
          <cell r="A439">
            <v>1002798</v>
          </cell>
          <cell r="B439" t="str">
            <v>Henrieke</v>
          </cell>
          <cell r="C439" t="str">
            <v>van den</v>
          </cell>
          <cell r="D439" t="str">
            <v>Bosch</v>
          </cell>
          <cell r="E439">
            <v>38272</v>
          </cell>
          <cell r="F439" t="str">
            <v>Dame</v>
          </cell>
          <cell r="G439">
            <v>138.19999999999999</v>
          </cell>
          <cell r="H439">
            <v>3</v>
          </cell>
          <cell r="I439" t="str">
            <v>Salviastraat 23</v>
          </cell>
          <cell r="J439" t="str">
            <v>8096 XC</v>
          </cell>
          <cell r="K439" t="str">
            <v>Oldebroek</v>
          </cell>
          <cell r="L439" t="str">
            <v>Nederland</v>
          </cell>
          <cell r="M439" t="str">
            <v>06-53684966</v>
          </cell>
          <cell r="N439" t="str">
            <v/>
          </cell>
          <cell r="O439" t="str">
            <v/>
          </cell>
          <cell r="Q439" t="b">
            <v>1</v>
          </cell>
          <cell r="R439" t="b">
            <v>0</v>
          </cell>
          <cell r="S439" t="b">
            <v>0</v>
          </cell>
          <cell r="T439" t="b">
            <v>0</v>
          </cell>
          <cell r="U439" t="b">
            <v>0</v>
          </cell>
          <cell r="V439" t="str">
            <v>Henrieke van den Bosch</v>
          </cell>
          <cell r="X439">
            <v>6017</v>
          </cell>
          <cell r="Y439" t="str">
            <v>SV Oosterwolde</v>
          </cell>
        </row>
        <row r="440">
          <cell r="A440">
            <v>1002804</v>
          </cell>
          <cell r="B440" t="str">
            <v>Tim</v>
          </cell>
          <cell r="C440" t="str">
            <v>van</v>
          </cell>
          <cell r="D440" t="str">
            <v>Tiem</v>
          </cell>
          <cell r="E440">
            <v>32871</v>
          </cell>
          <cell r="F440" t="str">
            <v>Heer</v>
          </cell>
          <cell r="G440">
            <v>145.77500000000001</v>
          </cell>
          <cell r="H440">
            <v>1</v>
          </cell>
          <cell r="I440" t="str">
            <v>Rembrandtplein 234</v>
          </cell>
          <cell r="J440" t="str">
            <v>2162 EL</v>
          </cell>
          <cell r="K440" t="str">
            <v>Lisse</v>
          </cell>
          <cell r="L440" t="str">
            <v>Nederland</v>
          </cell>
          <cell r="M440" t="str">
            <v/>
          </cell>
          <cell r="N440" t="str">
            <v>06-18533934</v>
          </cell>
          <cell r="O440" t="str">
            <v>tim-van-tiem@hotmail.com</v>
          </cell>
          <cell r="P440">
            <v>45457</v>
          </cell>
          <cell r="Q440" t="b">
            <v>1</v>
          </cell>
          <cell r="R440" t="b">
            <v>1</v>
          </cell>
          <cell r="S440" t="b">
            <v>0</v>
          </cell>
          <cell r="T440" t="b">
            <v>0</v>
          </cell>
          <cell r="U440" t="b">
            <v>0</v>
          </cell>
          <cell r="V440" t="str">
            <v>Tim van Tiem</v>
          </cell>
          <cell r="X440" t="e">
            <v>#N/A</v>
          </cell>
          <cell r="Y440" t="e">
            <v>#N/A</v>
          </cell>
        </row>
        <row r="441">
          <cell r="A441">
            <v>1002807</v>
          </cell>
          <cell r="B441" t="str">
            <v>Jaap</v>
          </cell>
          <cell r="C441" t="str">
            <v/>
          </cell>
          <cell r="D441" t="str">
            <v>Prins</v>
          </cell>
          <cell r="E441">
            <v>20449</v>
          </cell>
          <cell r="F441" t="str">
            <v>Heer</v>
          </cell>
          <cell r="G441">
            <v>131.375</v>
          </cell>
          <cell r="H441">
            <v>5</v>
          </cell>
          <cell r="I441" t="str">
            <v>Akkerplein 37</v>
          </cell>
          <cell r="J441" t="str">
            <v>8331 XM</v>
          </cell>
          <cell r="K441" t="str">
            <v>Steenwijk</v>
          </cell>
          <cell r="L441" t="str">
            <v>Nederland</v>
          </cell>
          <cell r="M441" t="str">
            <v/>
          </cell>
          <cell r="N441" t="str">
            <v>0625014601</v>
          </cell>
          <cell r="O441" t="str">
            <v>jprins55@gmail.com</v>
          </cell>
          <cell r="Q441" t="b">
            <v>1</v>
          </cell>
          <cell r="R441" t="b">
            <v>1</v>
          </cell>
          <cell r="S441" t="b">
            <v>0</v>
          </cell>
          <cell r="T441" t="b">
            <v>0</v>
          </cell>
          <cell r="U441" t="b">
            <v>1</v>
          </cell>
          <cell r="V441" t="str">
            <v>Jaap Prins</v>
          </cell>
          <cell r="X441">
            <v>0</v>
          </cell>
          <cell r="Y441" t="str">
            <v>Individuele leden</v>
          </cell>
        </row>
        <row r="442">
          <cell r="A442">
            <v>1002811</v>
          </cell>
          <cell r="B442" t="str">
            <v>Johan</v>
          </cell>
          <cell r="C442" t="str">
            <v>van</v>
          </cell>
          <cell r="D442" t="str">
            <v>Beek</v>
          </cell>
          <cell r="E442">
            <v>16409</v>
          </cell>
          <cell r="F442" t="str">
            <v>Heer</v>
          </cell>
          <cell r="G442">
            <v>0</v>
          </cell>
          <cell r="H442">
            <v>14</v>
          </cell>
          <cell r="I442" t="str">
            <v>Vivaldi 7</v>
          </cell>
          <cell r="J442" t="str">
            <v>7701 PM</v>
          </cell>
          <cell r="K442" t="str">
            <v>Dedemsvaart</v>
          </cell>
          <cell r="L442" t="str">
            <v>Nederland</v>
          </cell>
          <cell r="M442" t="str">
            <v/>
          </cell>
          <cell r="N442" t="str">
            <v/>
          </cell>
          <cell r="O442" t="str">
            <v/>
          </cell>
          <cell r="Q442" t="b">
            <v>0</v>
          </cell>
          <cell r="R442" t="b">
            <v>0</v>
          </cell>
          <cell r="S442" t="b">
            <v>0</v>
          </cell>
          <cell r="T442" t="b">
            <v>0</v>
          </cell>
          <cell r="U442" t="b">
            <v>0</v>
          </cell>
          <cell r="V442" t="str">
            <v>Johan van Beek</v>
          </cell>
          <cell r="X442">
            <v>6015</v>
          </cell>
          <cell r="Y442" t="str">
            <v>SV Dedemsvaart eo</v>
          </cell>
        </row>
        <row r="443">
          <cell r="A443">
            <v>1002813</v>
          </cell>
          <cell r="B443" t="str">
            <v>Ab</v>
          </cell>
          <cell r="C443" t="str">
            <v/>
          </cell>
          <cell r="D443" t="str">
            <v>Brandsma</v>
          </cell>
          <cell r="E443">
            <v>24017</v>
          </cell>
          <cell r="F443" t="str">
            <v>Heer</v>
          </cell>
          <cell r="G443">
            <v>0</v>
          </cell>
          <cell r="H443">
            <v>14</v>
          </cell>
          <cell r="I443" t="str">
            <v>Kleine Beer 37</v>
          </cell>
          <cell r="J443" t="str">
            <v>1562 VB</v>
          </cell>
          <cell r="K443" t="str">
            <v>Krommenie</v>
          </cell>
          <cell r="L443" t="str">
            <v>Nederland</v>
          </cell>
          <cell r="M443" t="str">
            <v/>
          </cell>
          <cell r="N443" t="str">
            <v>06-46701176</v>
          </cell>
          <cell r="O443" t="str">
            <v>ab.brandsma@gmail.com</v>
          </cell>
          <cell r="Q443" t="b">
            <v>0</v>
          </cell>
          <cell r="R443" t="b">
            <v>0</v>
          </cell>
          <cell r="S443" t="b">
            <v>0</v>
          </cell>
          <cell r="T443" t="b">
            <v>0</v>
          </cell>
          <cell r="U443" t="b">
            <v>0</v>
          </cell>
          <cell r="V443" t="str">
            <v>Ab Brandsma</v>
          </cell>
          <cell r="X443">
            <v>4009</v>
          </cell>
          <cell r="Y443" t="str">
            <v>De Sjoelschijf</v>
          </cell>
        </row>
        <row r="444">
          <cell r="A444">
            <v>1002815</v>
          </cell>
          <cell r="B444" t="str">
            <v>Jan-Steven</v>
          </cell>
          <cell r="C444" t="str">
            <v/>
          </cell>
          <cell r="D444" t="str">
            <v>Vos</v>
          </cell>
          <cell r="E444">
            <v>25321</v>
          </cell>
          <cell r="F444" t="str">
            <v>Heer</v>
          </cell>
          <cell r="G444">
            <v>142.02500000000001</v>
          </cell>
          <cell r="H444">
            <v>2</v>
          </cell>
          <cell r="I444" t="str">
            <v>Ruusbroecgaarde 99</v>
          </cell>
          <cell r="J444" t="str">
            <v>5343 JJ</v>
          </cell>
          <cell r="K444" t="str">
            <v>Oss</v>
          </cell>
          <cell r="L444" t="str">
            <v>Nederland</v>
          </cell>
          <cell r="M444" t="str">
            <v>06-45418489</v>
          </cell>
          <cell r="N444" t="str">
            <v/>
          </cell>
          <cell r="O444" t="str">
            <v>vosburg123@hotmail.com</v>
          </cell>
          <cell r="Q444" t="b">
            <v>1</v>
          </cell>
          <cell r="R444" t="b">
            <v>0</v>
          </cell>
          <cell r="S444" t="b">
            <v>0</v>
          </cell>
          <cell r="T444" t="b">
            <v>0</v>
          </cell>
          <cell r="U444" t="b">
            <v>0</v>
          </cell>
          <cell r="V444" t="str">
            <v>Jan-Steven Vos</v>
          </cell>
          <cell r="X444">
            <v>2001</v>
          </cell>
          <cell r="Y444" t="str">
            <v>E.M.W.S.V.</v>
          </cell>
        </row>
        <row r="445">
          <cell r="A445">
            <v>1002816</v>
          </cell>
          <cell r="B445" t="str">
            <v>Esme</v>
          </cell>
          <cell r="C445" t="str">
            <v>Le</v>
          </cell>
          <cell r="D445" t="str">
            <v>Clercq</v>
          </cell>
          <cell r="E445">
            <v>33944</v>
          </cell>
          <cell r="F445" t="str">
            <v>Dame</v>
          </cell>
          <cell r="G445">
            <v>128.4</v>
          </cell>
          <cell r="H445">
            <v>5</v>
          </cell>
          <cell r="I445" t="str">
            <v>2e Hauptstrasse 8</v>
          </cell>
          <cell r="J445" t="str">
            <v>49733</v>
          </cell>
          <cell r="K445" t="str">
            <v>Haren (ems)</v>
          </cell>
          <cell r="L445" t="str">
            <v>Duitsland</v>
          </cell>
          <cell r="M445" t="str">
            <v/>
          </cell>
          <cell r="N445" t="str">
            <v/>
          </cell>
          <cell r="O445" t="str">
            <v/>
          </cell>
          <cell r="Q445" t="b">
            <v>1</v>
          </cell>
          <cell r="R445" t="b">
            <v>0</v>
          </cell>
          <cell r="S445" t="b">
            <v>0</v>
          </cell>
          <cell r="T445" t="b">
            <v>0</v>
          </cell>
          <cell r="U445" t="b">
            <v>0</v>
          </cell>
          <cell r="V445" t="str">
            <v>Esme Le Clercq</v>
          </cell>
          <cell r="X445">
            <v>1028</v>
          </cell>
          <cell r="Y445" t="str">
            <v>SV De Brikkenmikkers</v>
          </cell>
        </row>
        <row r="446">
          <cell r="A446">
            <v>1002819</v>
          </cell>
          <cell r="B446" t="str">
            <v>Dini</v>
          </cell>
          <cell r="C446" t="str">
            <v/>
          </cell>
          <cell r="D446" t="str">
            <v>Jonker</v>
          </cell>
          <cell r="E446">
            <v>17767</v>
          </cell>
          <cell r="F446" t="str">
            <v>Dame</v>
          </cell>
          <cell r="G446">
            <v>0</v>
          </cell>
          <cell r="H446">
            <v>14</v>
          </cell>
          <cell r="I446" t="str">
            <v>Gildenlaan 377</v>
          </cell>
          <cell r="J446" t="str">
            <v>7329 EC</v>
          </cell>
          <cell r="K446" t="str">
            <v>Apeldoorn</v>
          </cell>
          <cell r="L446" t="str">
            <v>Nederland</v>
          </cell>
          <cell r="M446" t="str">
            <v/>
          </cell>
          <cell r="N446" t="str">
            <v/>
          </cell>
          <cell r="O446" t="str">
            <v/>
          </cell>
          <cell r="Q446" t="b">
            <v>1</v>
          </cell>
          <cell r="R446" t="b">
            <v>0</v>
          </cell>
          <cell r="S446" t="b">
            <v>0</v>
          </cell>
          <cell r="T446" t="b">
            <v>0</v>
          </cell>
          <cell r="U446" t="b">
            <v>0</v>
          </cell>
          <cell r="V446" t="str">
            <v>Dini Jonker</v>
          </cell>
          <cell r="X446">
            <v>6008</v>
          </cell>
          <cell r="Y446" t="str">
            <v>A.S.V. '85</v>
          </cell>
        </row>
        <row r="447">
          <cell r="A447">
            <v>1002823</v>
          </cell>
          <cell r="B447" t="str">
            <v>Hester</v>
          </cell>
          <cell r="C447" t="str">
            <v>van de</v>
          </cell>
          <cell r="D447" t="str">
            <v>Hoorn</v>
          </cell>
          <cell r="E447">
            <v>38694</v>
          </cell>
          <cell r="F447" t="str">
            <v>Dame</v>
          </cell>
          <cell r="G447">
            <v>0</v>
          </cell>
          <cell r="H447">
            <v>14</v>
          </cell>
          <cell r="I447" t="str">
            <v>Prins Frederiksstraat 14</v>
          </cell>
          <cell r="J447" t="str">
            <v>8071 NN</v>
          </cell>
          <cell r="K447" t="str">
            <v>Nunspeet</v>
          </cell>
          <cell r="L447" t="str">
            <v>Nederland</v>
          </cell>
          <cell r="M447" t="str">
            <v/>
          </cell>
          <cell r="N447" t="str">
            <v/>
          </cell>
          <cell r="O447" t="str">
            <v/>
          </cell>
          <cell r="Q447" t="b">
            <v>1</v>
          </cell>
          <cell r="R447" t="b">
            <v>0</v>
          </cell>
          <cell r="S447" t="b">
            <v>0</v>
          </cell>
          <cell r="T447" t="b">
            <v>1</v>
          </cell>
          <cell r="U447" t="b">
            <v>0</v>
          </cell>
          <cell r="V447" t="str">
            <v>Hester van de Hoorn</v>
          </cell>
          <cell r="X447" t="e">
            <v>#N/A</v>
          </cell>
          <cell r="Y447" t="e">
            <v>#N/A</v>
          </cell>
        </row>
        <row r="448">
          <cell r="A448">
            <v>1002834</v>
          </cell>
          <cell r="B448" t="str">
            <v>Sam</v>
          </cell>
          <cell r="C448" t="str">
            <v>van der</v>
          </cell>
          <cell r="D448" t="str">
            <v>Klis</v>
          </cell>
          <cell r="E448">
            <v>17719</v>
          </cell>
          <cell r="F448" t="str">
            <v>Heer</v>
          </cell>
          <cell r="G448">
            <v>0</v>
          </cell>
          <cell r="H448">
            <v>14</v>
          </cell>
          <cell r="I448" t="str">
            <v>Havenstraat 7</v>
          </cell>
          <cell r="J448" t="str">
            <v>3421 BS</v>
          </cell>
          <cell r="K448" t="str">
            <v>Oudewater</v>
          </cell>
          <cell r="L448" t="str">
            <v>Nederland</v>
          </cell>
          <cell r="M448" t="str">
            <v>0348-561306</v>
          </cell>
          <cell r="N448" t="str">
            <v/>
          </cell>
          <cell r="O448" t="str">
            <v/>
          </cell>
          <cell r="Q448" t="b">
            <v>0</v>
          </cell>
          <cell r="R448" t="b">
            <v>0</v>
          </cell>
          <cell r="S448" t="b">
            <v>0</v>
          </cell>
          <cell r="T448" t="b">
            <v>0</v>
          </cell>
          <cell r="U448" t="b">
            <v>0</v>
          </cell>
          <cell r="V448" t="str">
            <v>Sam van der Klis</v>
          </cell>
          <cell r="X448">
            <v>2006</v>
          </cell>
          <cell r="Y448" t="str">
            <v>Nieuwegein</v>
          </cell>
        </row>
        <row r="449">
          <cell r="A449">
            <v>1002842</v>
          </cell>
          <cell r="B449" t="str">
            <v>Sarah</v>
          </cell>
          <cell r="C449" t="str">
            <v/>
          </cell>
          <cell r="D449" t="str">
            <v>Verdonck</v>
          </cell>
          <cell r="E449">
            <v>32445</v>
          </cell>
          <cell r="F449" t="str">
            <v>Dame</v>
          </cell>
          <cell r="G449">
            <v>0</v>
          </cell>
          <cell r="H449">
            <v>14</v>
          </cell>
          <cell r="I449" t="str">
            <v>Lodewijk-Andersonstraat 33</v>
          </cell>
          <cell r="J449" t="str">
            <v>2180 BB</v>
          </cell>
          <cell r="K449" t="str">
            <v>Ekeren</v>
          </cell>
          <cell r="L449" t="str">
            <v>Belgie</v>
          </cell>
          <cell r="M449" t="str">
            <v>0032-479590218</v>
          </cell>
          <cell r="N449" t="str">
            <v/>
          </cell>
          <cell r="O449" t="str">
            <v/>
          </cell>
          <cell r="Q449" t="b">
            <v>1</v>
          </cell>
          <cell r="R449" t="b">
            <v>0</v>
          </cell>
          <cell r="S449" t="b">
            <v>0</v>
          </cell>
          <cell r="T449" t="b">
            <v>0</v>
          </cell>
          <cell r="U449" t="b">
            <v>0</v>
          </cell>
          <cell r="V449" t="str">
            <v>Sarah Verdonck</v>
          </cell>
          <cell r="X449">
            <v>3022</v>
          </cell>
          <cell r="Y449" t="str">
            <v>De Goese Schuivers</v>
          </cell>
        </row>
        <row r="450">
          <cell r="A450">
            <v>1002844</v>
          </cell>
          <cell r="B450" t="str">
            <v>Roy</v>
          </cell>
          <cell r="C450" t="str">
            <v>van</v>
          </cell>
          <cell r="D450" t="str">
            <v>Hees</v>
          </cell>
          <cell r="E450">
            <v>21842</v>
          </cell>
          <cell r="F450" t="str">
            <v>Heer</v>
          </cell>
          <cell r="G450">
            <v>142.02500000000001</v>
          </cell>
          <cell r="H450">
            <v>2</v>
          </cell>
          <cell r="I450" t="str">
            <v>Polonaisestraat 1</v>
          </cell>
          <cell r="J450" t="str">
            <v>1326 RS</v>
          </cell>
          <cell r="K450" t="str">
            <v>Almere</v>
          </cell>
          <cell r="L450" t="str">
            <v>Nederland</v>
          </cell>
          <cell r="M450" t="str">
            <v>036-5451700</v>
          </cell>
          <cell r="N450" t="str">
            <v>06-46414187</v>
          </cell>
          <cell r="O450" t="str">
            <v>royvanhees@kpnmail.nl</v>
          </cell>
          <cell r="Q450" t="b">
            <v>1</v>
          </cell>
          <cell r="R450" t="b">
            <v>0</v>
          </cell>
          <cell r="S450" t="b">
            <v>0</v>
          </cell>
          <cell r="T450" t="b">
            <v>0</v>
          </cell>
          <cell r="U450" t="b">
            <v>0</v>
          </cell>
          <cell r="V450" t="str">
            <v>Roy van Hees</v>
          </cell>
          <cell r="X450">
            <v>2011</v>
          </cell>
          <cell r="Y450" t="str">
            <v>SV Vijf Voor Almere</v>
          </cell>
        </row>
        <row r="451">
          <cell r="A451">
            <v>1002848</v>
          </cell>
          <cell r="B451" t="str">
            <v>Kees</v>
          </cell>
          <cell r="C451" t="str">
            <v/>
          </cell>
          <cell r="D451" t="str">
            <v>Paauwe</v>
          </cell>
          <cell r="E451">
            <v>23113</v>
          </cell>
          <cell r="F451" t="str">
            <v>Heer</v>
          </cell>
          <cell r="G451">
            <v>0</v>
          </cell>
          <cell r="H451">
            <v>14</v>
          </cell>
          <cell r="I451" t="str">
            <v>Jan Vermeerlaan 23</v>
          </cell>
          <cell r="J451" t="str">
            <v>4382 RX</v>
          </cell>
          <cell r="K451" t="str">
            <v>Vlissingen</v>
          </cell>
          <cell r="L451" t="str">
            <v>Nederland</v>
          </cell>
          <cell r="M451" t="str">
            <v>0118-583136</v>
          </cell>
          <cell r="N451" t="str">
            <v/>
          </cell>
          <cell r="O451" t="str">
            <v/>
          </cell>
          <cell r="P451">
            <v>45529</v>
          </cell>
          <cell r="Q451" t="b">
            <v>0</v>
          </cell>
          <cell r="R451" t="b">
            <v>0</v>
          </cell>
          <cell r="S451" t="b">
            <v>0</v>
          </cell>
          <cell r="T451" t="b">
            <v>1</v>
          </cell>
          <cell r="U451" t="b">
            <v>0</v>
          </cell>
          <cell r="V451" t="str">
            <v>Kees Paauwe</v>
          </cell>
          <cell r="X451" t="e">
            <v>#N/A</v>
          </cell>
          <cell r="Y451" t="e">
            <v>#N/A</v>
          </cell>
        </row>
        <row r="452">
          <cell r="A452">
            <v>1002849</v>
          </cell>
          <cell r="B452" t="str">
            <v>Hanny</v>
          </cell>
          <cell r="C452" t="str">
            <v/>
          </cell>
          <cell r="D452" t="str">
            <v>Petersen</v>
          </cell>
          <cell r="E452">
            <v>20949</v>
          </cell>
          <cell r="F452" t="str">
            <v>Dame</v>
          </cell>
          <cell r="G452">
            <v>0</v>
          </cell>
          <cell r="H452">
            <v>14</v>
          </cell>
          <cell r="I452" t="str">
            <v>Vinkstraat 37</v>
          </cell>
          <cell r="J452" t="str">
            <v>8172 GL</v>
          </cell>
          <cell r="K452" t="str">
            <v>Vaassen</v>
          </cell>
          <cell r="L452" t="str">
            <v>Nederland</v>
          </cell>
          <cell r="M452" t="str">
            <v/>
          </cell>
          <cell r="N452" t="str">
            <v/>
          </cell>
          <cell r="O452" t="str">
            <v>hannypetersen@hotmail.com</v>
          </cell>
          <cell r="Q452" t="b">
            <v>0</v>
          </cell>
          <cell r="R452" t="b">
            <v>0</v>
          </cell>
          <cell r="S452" t="b">
            <v>0</v>
          </cell>
          <cell r="T452" t="b">
            <v>0</v>
          </cell>
          <cell r="U452" t="b">
            <v>0</v>
          </cell>
          <cell r="V452" t="str">
            <v>Hanny Petersen</v>
          </cell>
          <cell r="X452">
            <v>6008</v>
          </cell>
          <cell r="Y452" t="str">
            <v>A.S.V. '85</v>
          </cell>
        </row>
        <row r="453">
          <cell r="A453">
            <v>1002850</v>
          </cell>
          <cell r="B453" t="str">
            <v>Dewan</v>
          </cell>
          <cell r="C453" t="str">
            <v/>
          </cell>
          <cell r="D453" t="str">
            <v>Jodha</v>
          </cell>
          <cell r="E453">
            <v>22610</v>
          </cell>
          <cell r="F453" t="str">
            <v>Heer</v>
          </cell>
          <cell r="G453">
            <v>138.67500000000001</v>
          </cell>
          <cell r="H453">
            <v>2</v>
          </cell>
          <cell r="I453" t="str">
            <v>Melis Stokelaan 85</v>
          </cell>
          <cell r="J453" t="str">
            <v>2533 CP</v>
          </cell>
          <cell r="K453" t="str">
            <v>Den Haag</v>
          </cell>
          <cell r="L453" t="str">
            <v>Nederland</v>
          </cell>
          <cell r="M453" t="str">
            <v>06-51973804</v>
          </cell>
          <cell r="N453" t="str">
            <v/>
          </cell>
          <cell r="O453" t="str">
            <v/>
          </cell>
          <cell r="Q453" t="b">
            <v>1</v>
          </cell>
          <cell r="R453" t="b">
            <v>0</v>
          </cell>
          <cell r="S453" t="b">
            <v>0</v>
          </cell>
          <cell r="T453" t="b">
            <v>0</v>
          </cell>
          <cell r="U453" t="b">
            <v>0</v>
          </cell>
          <cell r="V453" t="str">
            <v>Dewan Jodha</v>
          </cell>
          <cell r="X453">
            <v>4007</v>
          </cell>
          <cell r="Y453" t="str">
            <v>De Vogelvlucht</v>
          </cell>
        </row>
        <row r="454">
          <cell r="A454">
            <v>1002851</v>
          </cell>
          <cell r="B454" t="str">
            <v>Ramon</v>
          </cell>
          <cell r="C454" t="str">
            <v/>
          </cell>
          <cell r="D454" t="str">
            <v>Gopie</v>
          </cell>
          <cell r="E454">
            <v>20869</v>
          </cell>
          <cell r="F454" t="str">
            <v>Heer</v>
          </cell>
          <cell r="G454">
            <v>138.375</v>
          </cell>
          <cell r="H454">
            <v>2</v>
          </cell>
          <cell r="I454" t="str">
            <v>Mexicosingel 39</v>
          </cell>
          <cell r="J454" t="str">
            <v>2548 HB</v>
          </cell>
          <cell r="K454" t="str">
            <v>Den Haag</v>
          </cell>
          <cell r="L454" t="str">
            <v>Nederland</v>
          </cell>
          <cell r="M454" t="str">
            <v/>
          </cell>
          <cell r="N454" t="str">
            <v/>
          </cell>
          <cell r="O454" t="str">
            <v/>
          </cell>
          <cell r="Q454" t="b">
            <v>1</v>
          </cell>
          <cell r="R454" t="b">
            <v>0</v>
          </cell>
          <cell r="S454" t="b">
            <v>0</v>
          </cell>
          <cell r="T454" t="b">
            <v>0</v>
          </cell>
          <cell r="U454" t="b">
            <v>0</v>
          </cell>
          <cell r="V454" t="str">
            <v>Ramon Gopie</v>
          </cell>
          <cell r="X454">
            <v>4007</v>
          </cell>
          <cell r="Y454" t="str">
            <v>De Vogelvlucht</v>
          </cell>
        </row>
        <row r="455">
          <cell r="A455">
            <v>1002864</v>
          </cell>
          <cell r="B455" t="str">
            <v>Greet</v>
          </cell>
          <cell r="C455" t="str">
            <v>van</v>
          </cell>
          <cell r="D455" t="str">
            <v>Leeuwen-van Goor</v>
          </cell>
          <cell r="E455">
            <v>24033</v>
          </cell>
          <cell r="F455" t="str">
            <v>Dame</v>
          </cell>
          <cell r="G455">
            <v>0</v>
          </cell>
          <cell r="H455">
            <v>14</v>
          </cell>
          <cell r="I455" t="str">
            <v>Gentiaan 5</v>
          </cell>
          <cell r="J455" t="str">
            <v>3863 DR</v>
          </cell>
          <cell r="K455" t="str">
            <v>Nijkerk Gld</v>
          </cell>
          <cell r="L455" t="str">
            <v>Nederland</v>
          </cell>
          <cell r="M455" t="str">
            <v>033-2460669</v>
          </cell>
          <cell r="N455" t="str">
            <v/>
          </cell>
          <cell r="O455" t="str">
            <v>a.vanleeuwen60@kpnmail.nl</v>
          </cell>
          <cell r="Q455" t="b">
            <v>0</v>
          </cell>
          <cell r="R455" t="b">
            <v>0</v>
          </cell>
          <cell r="S455" t="b">
            <v>0</v>
          </cell>
          <cell r="T455" t="b">
            <v>0</v>
          </cell>
          <cell r="U455" t="b">
            <v>0</v>
          </cell>
          <cell r="V455" t="str">
            <v>Greet van Leeuwen-van Goor</v>
          </cell>
          <cell r="X455">
            <v>2005</v>
          </cell>
          <cell r="Y455" t="str">
            <v>Nijkerkse Sjoelclub</v>
          </cell>
        </row>
        <row r="456">
          <cell r="A456">
            <v>1002868</v>
          </cell>
          <cell r="B456" t="str">
            <v>Cor</v>
          </cell>
          <cell r="C456" t="str">
            <v/>
          </cell>
          <cell r="D456" t="str">
            <v>Jager</v>
          </cell>
          <cell r="E456">
            <v>18093</v>
          </cell>
          <cell r="F456" t="str">
            <v>Heer</v>
          </cell>
          <cell r="G456">
            <v>0</v>
          </cell>
          <cell r="H456">
            <v>14</v>
          </cell>
          <cell r="I456" t="str">
            <v>Valkenhof 39</v>
          </cell>
          <cell r="J456" t="str">
            <v>3862 LK</v>
          </cell>
          <cell r="K456" t="str">
            <v>Nijkerk</v>
          </cell>
          <cell r="L456" t="str">
            <v>Nederland</v>
          </cell>
          <cell r="M456" t="str">
            <v>033-2457185</v>
          </cell>
          <cell r="N456" t="str">
            <v/>
          </cell>
          <cell r="O456" t="str">
            <v/>
          </cell>
          <cell r="Q456" t="b">
            <v>0</v>
          </cell>
          <cell r="R456" t="b">
            <v>0</v>
          </cell>
          <cell r="S456" t="b">
            <v>0</v>
          </cell>
          <cell r="T456" t="b">
            <v>0</v>
          </cell>
          <cell r="U456" t="b">
            <v>0</v>
          </cell>
          <cell r="V456" t="str">
            <v>Cor Jager</v>
          </cell>
          <cell r="X456">
            <v>2005</v>
          </cell>
          <cell r="Y456" t="str">
            <v>Nijkerkse Sjoelclub</v>
          </cell>
        </row>
        <row r="457">
          <cell r="A457">
            <v>1002871</v>
          </cell>
          <cell r="B457" t="str">
            <v>Marcel</v>
          </cell>
          <cell r="C457" t="str">
            <v/>
          </cell>
          <cell r="D457" t="str">
            <v>Rebel</v>
          </cell>
          <cell r="E457">
            <v>24990</v>
          </cell>
          <cell r="F457" t="str">
            <v>Heer</v>
          </cell>
          <cell r="G457">
            <v>116.4</v>
          </cell>
          <cell r="H457">
            <v>7</v>
          </cell>
          <cell r="I457" t="str">
            <v>Brasem 13</v>
          </cell>
          <cell r="J457" t="str">
            <v>1275 AH</v>
          </cell>
          <cell r="K457" t="str">
            <v>Huizen</v>
          </cell>
          <cell r="L457" t="str">
            <v>Nederland</v>
          </cell>
          <cell r="M457" t="str">
            <v/>
          </cell>
          <cell r="N457" t="str">
            <v>06-42526068</v>
          </cell>
          <cell r="O457" t="str">
            <v>lecram68@hotmail.com</v>
          </cell>
          <cell r="Q457" t="b">
            <v>1</v>
          </cell>
          <cell r="R457" t="b">
            <v>1</v>
          </cell>
          <cell r="S457" t="b">
            <v>0</v>
          </cell>
          <cell r="T457" t="b">
            <v>0</v>
          </cell>
          <cell r="U457" t="b">
            <v>1</v>
          </cell>
          <cell r="V457" t="str">
            <v>Marcel Rebel</v>
          </cell>
          <cell r="X457">
            <v>0</v>
          </cell>
          <cell r="Y457" t="str">
            <v>Individuele leden</v>
          </cell>
        </row>
        <row r="458">
          <cell r="A458">
            <v>1002872</v>
          </cell>
          <cell r="B458" t="str">
            <v>Driekus</v>
          </cell>
          <cell r="C458" t="str">
            <v>van</v>
          </cell>
          <cell r="D458" t="str">
            <v>Milligen</v>
          </cell>
          <cell r="E458">
            <v>22150</v>
          </cell>
          <cell r="F458" t="str">
            <v>Heer</v>
          </cell>
          <cell r="G458">
            <v>0</v>
          </cell>
          <cell r="H458">
            <v>14</v>
          </cell>
          <cell r="I458" t="str">
            <v>Het Drie 9</v>
          </cell>
          <cell r="J458" t="str">
            <v>3888 KD</v>
          </cell>
          <cell r="K458" t="str">
            <v>Uddel</v>
          </cell>
          <cell r="L458" t="str">
            <v>Nederland</v>
          </cell>
          <cell r="M458" t="str">
            <v/>
          </cell>
          <cell r="N458" t="str">
            <v/>
          </cell>
          <cell r="O458" t="str">
            <v/>
          </cell>
          <cell r="P458">
            <v>44806</v>
          </cell>
          <cell r="Q458" t="b">
            <v>1</v>
          </cell>
          <cell r="R458" t="b">
            <v>0</v>
          </cell>
          <cell r="S458" t="b">
            <v>0</v>
          </cell>
          <cell r="T458" t="b">
            <v>1</v>
          </cell>
          <cell r="U458" t="b">
            <v>0</v>
          </cell>
          <cell r="V458" t="str">
            <v>Driekus van Milligen</v>
          </cell>
          <cell r="X458" t="e">
            <v>#N/A</v>
          </cell>
          <cell r="Y458" t="e">
            <v>#N/A</v>
          </cell>
        </row>
        <row r="459">
          <cell r="A459">
            <v>1002873</v>
          </cell>
          <cell r="B459" t="str">
            <v>Jannie</v>
          </cell>
          <cell r="C459" t="str">
            <v/>
          </cell>
          <cell r="D459" t="str">
            <v>Fennema - Bosma</v>
          </cell>
          <cell r="E459">
            <v>17304</v>
          </cell>
          <cell r="F459" t="str">
            <v>Dame</v>
          </cell>
          <cell r="G459">
            <v>0</v>
          </cell>
          <cell r="H459">
            <v>14</v>
          </cell>
          <cell r="I459" t="str">
            <v>Schapendrift 18</v>
          </cell>
          <cell r="J459" t="str">
            <v>8426 GP</v>
          </cell>
          <cell r="K459" t="str">
            <v>Appelscha</v>
          </cell>
          <cell r="L459" t="str">
            <v>Nederland</v>
          </cell>
          <cell r="M459" t="str">
            <v/>
          </cell>
          <cell r="N459" t="str">
            <v>06-51937037</v>
          </cell>
          <cell r="O459" t="str">
            <v/>
          </cell>
          <cell r="Q459" t="b">
            <v>0</v>
          </cell>
          <cell r="R459" t="b">
            <v>0</v>
          </cell>
          <cell r="S459" t="b">
            <v>0</v>
          </cell>
          <cell r="T459" t="b">
            <v>0</v>
          </cell>
          <cell r="U459" t="b">
            <v>0</v>
          </cell>
          <cell r="V459" t="str">
            <v>Jannie Fennema - Bosma</v>
          </cell>
          <cell r="X459">
            <v>1010</v>
          </cell>
          <cell r="Y459" t="str">
            <v>SV Hoogeveen aan de bak</v>
          </cell>
        </row>
        <row r="460">
          <cell r="A460">
            <v>1002874</v>
          </cell>
          <cell r="B460" t="str">
            <v>Christina</v>
          </cell>
          <cell r="C460" t="str">
            <v/>
          </cell>
          <cell r="D460" t="str">
            <v>Fennema</v>
          </cell>
          <cell r="E460">
            <v>23952</v>
          </cell>
          <cell r="F460" t="str">
            <v>Dame</v>
          </cell>
          <cell r="G460">
            <v>0</v>
          </cell>
          <cell r="H460">
            <v>14</v>
          </cell>
          <cell r="I460" t="str">
            <v>De Valouwe 34</v>
          </cell>
          <cell r="J460" t="str">
            <v>8426 EZ</v>
          </cell>
          <cell r="K460" t="str">
            <v>Appelscha</v>
          </cell>
          <cell r="L460" t="str">
            <v>Nederland</v>
          </cell>
          <cell r="M460" t="str">
            <v>06-12498312</v>
          </cell>
          <cell r="N460" t="str">
            <v/>
          </cell>
          <cell r="O460" t="str">
            <v/>
          </cell>
          <cell r="Q460" t="b">
            <v>0</v>
          </cell>
          <cell r="R460" t="b">
            <v>0</v>
          </cell>
          <cell r="S460" t="b">
            <v>0</v>
          </cell>
          <cell r="T460" t="b">
            <v>0</v>
          </cell>
          <cell r="U460" t="b">
            <v>0</v>
          </cell>
          <cell r="V460" t="str">
            <v>Christina Fennema</v>
          </cell>
          <cell r="X460">
            <v>1010</v>
          </cell>
          <cell r="Y460" t="str">
            <v>SV Hoogeveen aan de bak</v>
          </cell>
        </row>
        <row r="461">
          <cell r="A461">
            <v>1002876</v>
          </cell>
          <cell r="B461" t="str">
            <v>Rudi</v>
          </cell>
          <cell r="C461" t="str">
            <v/>
          </cell>
          <cell r="D461" t="str">
            <v>Weinans</v>
          </cell>
          <cell r="E461">
            <v>20627</v>
          </cell>
          <cell r="F461" t="str">
            <v>Heer</v>
          </cell>
          <cell r="G461">
            <v>0</v>
          </cell>
          <cell r="H461">
            <v>14</v>
          </cell>
          <cell r="I461" t="str">
            <v>Marktstraat 117</v>
          </cell>
          <cell r="J461" t="str">
            <v>9561 GM</v>
          </cell>
          <cell r="K461" t="str">
            <v>Ter Apel</v>
          </cell>
          <cell r="L461" t="str">
            <v>Nederland</v>
          </cell>
          <cell r="M461" t="str">
            <v/>
          </cell>
          <cell r="N461" t="str">
            <v/>
          </cell>
          <cell r="O461" t="str">
            <v/>
          </cell>
          <cell r="Q461" t="b">
            <v>0</v>
          </cell>
          <cell r="R461" t="b">
            <v>0</v>
          </cell>
          <cell r="S461" t="b">
            <v>0</v>
          </cell>
          <cell r="T461" t="b">
            <v>0</v>
          </cell>
          <cell r="U461" t="b">
            <v>0</v>
          </cell>
          <cell r="V461" t="str">
            <v>Rudi Weinans</v>
          </cell>
          <cell r="X461">
            <v>1015</v>
          </cell>
          <cell r="Y461" t="str">
            <v>SV Ter Apel eo</v>
          </cell>
        </row>
        <row r="462">
          <cell r="A462">
            <v>1002886</v>
          </cell>
          <cell r="B462" t="str">
            <v>Fred</v>
          </cell>
          <cell r="C462" t="str">
            <v/>
          </cell>
          <cell r="D462" t="str">
            <v>Willems</v>
          </cell>
          <cell r="E462">
            <v>18775</v>
          </cell>
          <cell r="F462" t="str">
            <v>Heer</v>
          </cell>
          <cell r="G462">
            <v>0</v>
          </cell>
          <cell r="H462">
            <v>14</v>
          </cell>
          <cell r="I462" t="str">
            <v>Sint Benedictusstraat 30</v>
          </cell>
          <cell r="J462" t="str">
            <v>4902 RW</v>
          </cell>
          <cell r="K462" t="str">
            <v xml:space="preserve">Oosterhout </v>
          </cell>
          <cell r="L462" t="str">
            <v>Nederland</v>
          </cell>
          <cell r="M462" t="str">
            <v>06-51785454</v>
          </cell>
          <cell r="N462" t="str">
            <v/>
          </cell>
          <cell r="O462" t="str">
            <v/>
          </cell>
          <cell r="Q462" t="b">
            <v>0</v>
          </cell>
          <cell r="R462" t="b">
            <v>0</v>
          </cell>
          <cell r="S462" t="b">
            <v>0</v>
          </cell>
          <cell r="T462" t="b">
            <v>1</v>
          </cell>
          <cell r="U462" t="b">
            <v>0</v>
          </cell>
          <cell r="V462" t="str">
            <v>Fred Willems</v>
          </cell>
          <cell r="X462" t="e">
            <v>#N/A</v>
          </cell>
          <cell r="Y462" t="e">
            <v>#N/A</v>
          </cell>
        </row>
        <row r="463">
          <cell r="A463">
            <v>1002887</v>
          </cell>
          <cell r="B463" t="str">
            <v>Jacob</v>
          </cell>
          <cell r="C463" t="str">
            <v>van 't</v>
          </cell>
          <cell r="D463" t="str">
            <v>Hof</v>
          </cell>
          <cell r="E463">
            <v>17098</v>
          </cell>
          <cell r="F463" t="str">
            <v>Heer</v>
          </cell>
          <cell r="G463">
            <v>0</v>
          </cell>
          <cell r="H463">
            <v>14</v>
          </cell>
          <cell r="I463" t="str">
            <v>Poldermeesterplein 77</v>
          </cell>
          <cell r="J463" t="str">
            <v>1432 JZ</v>
          </cell>
          <cell r="K463" t="str">
            <v>Aalsmeer</v>
          </cell>
          <cell r="L463" t="str">
            <v>Nederland</v>
          </cell>
          <cell r="M463" t="str">
            <v>0297-324846</v>
          </cell>
          <cell r="N463" t="str">
            <v/>
          </cell>
          <cell r="O463" t="str">
            <v>jacobvanthof@gmail.com</v>
          </cell>
          <cell r="Q463" t="b">
            <v>0</v>
          </cell>
          <cell r="R463" t="b">
            <v>0</v>
          </cell>
          <cell r="S463" t="b">
            <v>0</v>
          </cell>
          <cell r="T463" t="b">
            <v>0</v>
          </cell>
          <cell r="U463" t="b">
            <v>0</v>
          </cell>
          <cell r="V463" t="str">
            <v>Jacob van 't Hof</v>
          </cell>
          <cell r="X463">
            <v>4001</v>
          </cell>
          <cell r="Y463" t="str">
            <v>SV Aalsmeer</v>
          </cell>
        </row>
        <row r="464">
          <cell r="A464">
            <v>1002888</v>
          </cell>
          <cell r="B464" t="str">
            <v>Jan</v>
          </cell>
          <cell r="C464" t="str">
            <v/>
          </cell>
          <cell r="D464" t="str">
            <v>Geleijn</v>
          </cell>
          <cell r="E464">
            <v>16000</v>
          </cell>
          <cell r="F464" t="str">
            <v>Heer</v>
          </cell>
          <cell r="G464">
            <v>0</v>
          </cell>
          <cell r="H464">
            <v>14</v>
          </cell>
          <cell r="I464" t="str">
            <v>Einsteinstraat 66</v>
          </cell>
          <cell r="J464" t="str">
            <v>1433 BG</v>
          </cell>
          <cell r="K464" t="str">
            <v>Kudelstaart</v>
          </cell>
          <cell r="L464" t="str">
            <v>Nederland</v>
          </cell>
          <cell r="M464" t="str">
            <v>0297-321292</v>
          </cell>
          <cell r="N464" t="str">
            <v/>
          </cell>
          <cell r="O464" t="str">
            <v>jgeleijn@dds.nl</v>
          </cell>
          <cell r="Q464" t="b">
            <v>0</v>
          </cell>
          <cell r="R464" t="b">
            <v>0</v>
          </cell>
          <cell r="S464" t="b">
            <v>0</v>
          </cell>
          <cell r="T464" t="b">
            <v>0</v>
          </cell>
          <cell r="U464" t="b">
            <v>0</v>
          </cell>
          <cell r="V464" t="str">
            <v>Jan Geleijn</v>
          </cell>
          <cell r="X464">
            <v>4001</v>
          </cell>
          <cell r="Y464" t="str">
            <v>SV Aalsmeer</v>
          </cell>
        </row>
        <row r="465">
          <cell r="A465">
            <v>1002889</v>
          </cell>
          <cell r="B465" t="str">
            <v>Jan</v>
          </cell>
          <cell r="C465" t="str">
            <v/>
          </cell>
          <cell r="D465" t="str">
            <v>Visser</v>
          </cell>
          <cell r="E465">
            <v>25174</v>
          </cell>
          <cell r="F465" t="str">
            <v>Heer</v>
          </cell>
          <cell r="G465">
            <v>122.25</v>
          </cell>
          <cell r="H465">
            <v>7</v>
          </cell>
          <cell r="I465" t="str">
            <v>Vooronder 55</v>
          </cell>
          <cell r="J465" t="str">
            <v>8081 NN</v>
          </cell>
          <cell r="K465" t="str">
            <v>Elburg</v>
          </cell>
          <cell r="L465" t="str">
            <v>Nederland</v>
          </cell>
          <cell r="M465" t="str">
            <v/>
          </cell>
          <cell r="N465" t="str">
            <v/>
          </cell>
          <cell r="O465" t="str">
            <v/>
          </cell>
          <cell r="Q465" t="b">
            <v>1</v>
          </cell>
          <cell r="R465" t="b">
            <v>0</v>
          </cell>
          <cell r="S465" t="b">
            <v>0</v>
          </cell>
          <cell r="T465" t="b">
            <v>0</v>
          </cell>
          <cell r="U465" t="b">
            <v>0</v>
          </cell>
          <cell r="V465" t="str">
            <v>Jan Visser</v>
          </cell>
          <cell r="X465">
            <v>7001</v>
          </cell>
          <cell r="Y465" t="str">
            <v>SV Ons Genoegen</v>
          </cell>
        </row>
        <row r="466">
          <cell r="A466">
            <v>1002893</v>
          </cell>
          <cell r="B466" t="str">
            <v>Patrick</v>
          </cell>
          <cell r="C466" t="str">
            <v/>
          </cell>
          <cell r="D466" t="str">
            <v>Ferket</v>
          </cell>
          <cell r="E466">
            <v>28923</v>
          </cell>
          <cell r="F466" t="str">
            <v>Heer</v>
          </cell>
          <cell r="G466">
            <v>0</v>
          </cell>
          <cell r="H466">
            <v>14</v>
          </cell>
          <cell r="I466" t="str">
            <v>Abbenven 55</v>
          </cell>
          <cell r="J466" t="str">
            <v>1963 RB</v>
          </cell>
          <cell r="K466" t="str">
            <v>Heemskerk</v>
          </cell>
          <cell r="L466" t="str">
            <v>Nederland</v>
          </cell>
          <cell r="M466" t="str">
            <v>0251-209252</v>
          </cell>
          <cell r="N466" t="str">
            <v/>
          </cell>
          <cell r="O466" t="str">
            <v>pfferket@gmail.com</v>
          </cell>
          <cell r="Q466" t="b">
            <v>0</v>
          </cell>
          <cell r="R466" t="b">
            <v>0</v>
          </cell>
          <cell r="S466" t="b">
            <v>0</v>
          </cell>
          <cell r="T466" t="b">
            <v>0</v>
          </cell>
          <cell r="U466" t="b">
            <v>0</v>
          </cell>
          <cell r="V466" t="str">
            <v>Patrick Ferket</v>
          </cell>
          <cell r="X466">
            <v>4009</v>
          </cell>
          <cell r="Y466" t="str">
            <v>De Sjoelschijf</v>
          </cell>
        </row>
        <row r="467">
          <cell r="A467">
            <v>1002894</v>
          </cell>
          <cell r="B467" t="str">
            <v>Wim</v>
          </cell>
          <cell r="C467" t="str">
            <v/>
          </cell>
          <cell r="D467" t="str">
            <v>Kiwiet</v>
          </cell>
          <cell r="E467">
            <v>24981</v>
          </cell>
          <cell r="F467" t="str">
            <v>Heer</v>
          </cell>
          <cell r="G467">
            <v>148.52500000000001</v>
          </cell>
          <cell r="H467">
            <v>1</v>
          </cell>
          <cell r="I467" t="str">
            <v>De Lhee 13</v>
          </cell>
          <cell r="J467" t="str">
            <v>7778 EG</v>
          </cell>
          <cell r="K467" t="str">
            <v>Gramsbergen</v>
          </cell>
          <cell r="L467" t="str">
            <v>Nederland</v>
          </cell>
          <cell r="M467" t="str">
            <v>06-21982231</v>
          </cell>
          <cell r="N467" t="str">
            <v/>
          </cell>
          <cell r="O467" t="str">
            <v>wim.kiwiet@planet.nl</v>
          </cell>
          <cell r="Q467" t="b">
            <v>1</v>
          </cell>
          <cell r="R467" t="b">
            <v>0</v>
          </cell>
          <cell r="S467" t="b">
            <v>0</v>
          </cell>
          <cell r="T467" t="b">
            <v>0</v>
          </cell>
          <cell r="U467" t="b">
            <v>0</v>
          </cell>
          <cell r="V467" t="str">
            <v>Wim Kiwiet</v>
          </cell>
          <cell r="X467">
            <v>6014</v>
          </cell>
          <cell r="Y467" t="str">
            <v>De Kleppersjoelers</v>
          </cell>
        </row>
        <row r="468">
          <cell r="A468">
            <v>1002909</v>
          </cell>
          <cell r="B468" t="str">
            <v>Nico</v>
          </cell>
          <cell r="C468" t="str">
            <v/>
          </cell>
          <cell r="D468" t="str">
            <v>Stuut</v>
          </cell>
          <cell r="E468">
            <v>25932</v>
          </cell>
          <cell r="F468" t="str">
            <v>Heer</v>
          </cell>
          <cell r="G468">
            <v>139.72499999999999</v>
          </cell>
          <cell r="H468">
            <v>2</v>
          </cell>
          <cell r="I468" t="str">
            <v>Roestweg 1</v>
          </cell>
          <cell r="J468" t="str">
            <v>7891 BL</v>
          </cell>
          <cell r="K468" t="str">
            <v>Klazienaveen</v>
          </cell>
          <cell r="L468" t="str">
            <v>Nederland</v>
          </cell>
          <cell r="M468" t="str">
            <v/>
          </cell>
          <cell r="N468" t="str">
            <v>06-44618828</v>
          </cell>
          <cell r="O468" t="str">
            <v>nicostuut@hotmail.com</v>
          </cell>
          <cell r="Q468" t="b">
            <v>1</v>
          </cell>
          <cell r="R468" t="b">
            <v>0</v>
          </cell>
          <cell r="S468" t="b">
            <v>0</v>
          </cell>
          <cell r="T468" t="b">
            <v>0</v>
          </cell>
          <cell r="U468" t="b">
            <v>0</v>
          </cell>
          <cell r="V468" t="str">
            <v>Nico Stuut</v>
          </cell>
          <cell r="X468">
            <v>1028</v>
          </cell>
          <cell r="Y468" t="str">
            <v>SV De Brikkenmikkers</v>
          </cell>
        </row>
        <row r="469">
          <cell r="A469">
            <v>1002910</v>
          </cell>
          <cell r="B469" t="str">
            <v>Ineke</v>
          </cell>
          <cell r="C469" t="str">
            <v/>
          </cell>
          <cell r="D469" t="str">
            <v>Cordes</v>
          </cell>
          <cell r="E469">
            <v>17219</v>
          </cell>
          <cell r="F469" t="str">
            <v>Dame</v>
          </cell>
          <cell r="G469">
            <v>0</v>
          </cell>
          <cell r="H469">
            <v>14</v>
          </cell>
          <cell r="I469" t="str">
            <v>Kleiweg 31D</v>
          </cell>
          <cell r="J469" t="str">
            <v>8316 PD</v>
          </cell>
          <cell r="K469" t="str">
            <v>Marknesse</v>
          </cell>
          <cell r="L469" t="str">
            <v>Nederland</v>
          </cell>
          <cell r="M469" t="str">
            <v>0527-203392</v>
          </cell>
          <cell r="N469" t="str">
            <v/>
          </cell>
          <cell r="O469" t="str">
            <v/>
          </cell>
          <cell r="Q469" t="b">
            <v>0</v>
          </cell>
          <cell r="R469" t="b">
            <v>0</v>
          </cell>
          <cell r="S469" t="b">
            <v>0</v>
          </cell>
          <cell r="T469" t="b">
            <v>0</v>
          </cell>
          <cell r="U469" t="b">
            <v>0</v>
          </cell>
          <cell r="V469" t="str">
            <v>Ineke Cordes</v>
          </cell>
          <cell r="X469">
            <v>7008</v>
          </cell>
          <cell r="Y469" t="str">
            <v>D.O.S.</v>
          </cell>
        </row>
        <row r="470">
          <cell r="A470">
            <v>1002912</v>
          </cell>
          <cell r="B470" t="str">
            <v>Tineke</v>
          </cell>
          <cell r="C470" t="str">
            <v/>
          </cell>
          <cell r="D470" t="str">
            <v>Mensen</v>
          </cell>
          <cell r="E470">
            <v>25264</v>
          </cell>
          <cell r="F470" t="str">
            <v>Dame</v>
          </cell>
          <cell r="G470">
            <v>0</v>
          </cell>
          <cell r="H470">
            <v>14</v>
          </cell>
          <cell r="I470" t="str">
            <v>P.C. Hooftlaan 120</v>
          </cell>
          <cell r="J470" t="str">
            <v>3351 ER</v>
          </cell>
          <cell r="K470" t="str">
            <v>Papendrecht</v>
          </cell>
          <cell r="L470" t="str">
            <v>Nederland</v>
          </cell>
          <cell r="M470" t="str">
            <v/>
          </cell>
          <cell r="N470" t="str">
            <v>06-28710365</v>
          </cell>
          <cell r="O470" t="str">
            <v/>
          </cell>
          <cell r="Q470" t="b">
            <v>1</v>
          </cell>
          <cell r="R470" t="b">
            <v>0</v>
          </cell>
          <cell r="S470" t="b">
            <v>0</v>
          </cell>
          <cell r="T470" t="b">
            <v>0</v>
          </cell>
          <cell r="U470" t="b">
            <v>0</v>
          </cell>
          <cell r="V470" t="str">
            <v>Tineke Mensen</v>
          </cell>
          <cell r="X470">
            <v>3003</v>
          </cell>
          <cell r="Y470" t="str">
            <v>SV Papendrecht</v>
          </cell>
        </row>
        <row r="471">
          <cell r="A471">
            <v>1002915</v>
          </cell>
          <cell r="B471" t="str">
            <v>Gelske</v>
          </cell>
          <cell r="C471" t="str">
            <v/>
          </cell>
          <cell r="D471" t="str">
            <v>Stegenga</v>
          </cell>
          <cell r="E471">
            <v>17340</v>
          </cell>
          <cell r="F471" t="str">
            <v>Dame</v>
          </cell>
          <cell r="G471">
            <v>0</v>
          </cell>
          <cell r="H471">
            <v>14</v>
          </cell>
          <cell r="I471" t="str">
            <v>Tribune 112</v>
          </cell>
          <cell r="J471" t="str">
            <v>8561 GM</v>
          </cell>
          <cell r="K471" t="str">
            <v>Balk</v>
          </cell>
          <cell r="L471" t="str">
            <v>Nederland</v>
          </cell>
          <cell r="M471" t="str">
            <v/>
          </cell>
          <cell r="N471" t="str">
            <v/>
          </cell>
          <cell r="O471" t="str">
            <v/>
          </cell>
          <cell r="Q471" t="b">
            <v>1</v>
          </cell>
          <cell r="R471" t="b">
            <v>0</v>
          </cell>
          <cell r="S471" t="b">
            <v>0</v>
          </cell>
          <cell r="T471" t="b">
            <v>1</v>
          </cell>
          <cell r="U471" t="b">
            <v>0</v>
          </cell>
          <cell r="V471" t="str">
            <v>Gelske Stegenga</v>
          </cell>
          <cell r="X471" t="e">
            <v>#N/A</v>
          </cell>
          <cell r="Y471" t="e">
            <v>#N/A</v>
          </cell>
        </row>
        <row r="472">
          <cell r="A472">
            <v>1002928</v>
          </cell>
          <cell r="B472" t="str">
            <v>Auke</v>
          </cell>
          <cell r="C472" t="str">
            <v/>
          </cell>
          <cell r="D472" t="str">
            <v>Burrie</v>
          </cell>
          <cell r="E472">
            <v>17944</v>
          </cell>
          <cell r="F472" t="str">
            <v>Heer</v>
          </cell>
          <cell r="G472">
            <v>0</v>
          </cell>
          <cell r="H472">
            <v>14</v>
          </cell>
          <cell r="I472" t="str">
            <v>Acacialaan 1</v>
          </cell>
          <cell r="J472" t="str">
            <v>1702 ST</v>
          </cell>
          <cell r="K472" t="str">
            <v>Heerhugowaard</v>
          </cell>
          <cell r="L472" t="str">
            <v>Nederland</v>
          </cell>
          <cell r="M472" t="str">
            <v/>
          </cell>
          <cell r="N472" t="str">
            <v/>
          </cell>
          <cell r="O472" t="str">
            <v/>
          </cell>
          <cell r="Q472" t="b">
            <v>0</v>
          </cell>
          <cell r="R472" t="b">
            <v>0</v>
          </cell>
          <cell r="S472" t="b">
            <v>0</v>
          </cell>
          <cell r="T472" t="b">
            <v>0</v>
          </cell>
          <cell r="U472" t="b">
            <v>0</v>
          </cell>
          <cell r="V472" t="str">
            <v>Auke Burrie</v>
          </cell>
          <cell r="X472">
            <v>4002</v>
          </cell>
          <cell r="Y472" t="str">
            <v>De Waardse Sjoelvereniging</v>
          </cell>
        </row>
        <row r="473">
          <cell r="A473">
            <v>1002929</v>
          </cell>
          <cell r="B473" t="str">
            <v>Yvonne</v>
          </cell>
          <cell r="C473" t="str">
            <v/>
          </cell>
          <cell r="D473" t="str">
            <v>Schneiders</v>
          </cell>
          <cell r="E473">
            <v>17580</v>
          </cell>
          <cell r="F473" t="str">
            <v>Dame</v>
          </cell>
          <cell r="G473">
            <v>129.625</v>
          </cell>
          <cell r="H473">
            <v>5</v>
          </cell>
          <cell r="I473" t="str">
            <v>Venussingel 23</v>
          </cell>
          <cell r="J473" t="str">
            <v>1702 BL</v>
          </cell>
          <cell r="K473" t="str">
            <v>Heerhugowaard</v>
          </cell>
          <cell r="L473" t="str">
            <v>Nederland</v>
          </cell>
          <cell r="M473" t="str">
            <v/>
          </cell>
          <cell r="N473" t="str">
            <v/>
          </cell>
          <cell r="O473" t="str">
            <v/>
          </cell>
          <cell r="Q473" t="b">
            <v>1</v>
          </cell>
          <cell r="R473" t="b">
            <v>0</v>
          </cell>
          <cell r="S473" t="b">
            <v>0</v>
          </cell>
          <cell r="T473" t="b">
            <v>0</v>
          </cell>
          <cell r="U473" t="b">
            <v>0</v>
          </cell>
          <cell r="V473" t="str">
            <v>Yvonne Schneiders</v>
          </cell>
          <cell r="X473">
            <v>4002</v>
          </cell>
          <cell r="Y473" t="str">
            <v>De Waardse Sjoelvereniging</v>
          </cell>
        </row>
        <row r="474">
          <cell r="A474">
            <v>1002935</v>
          </cell>
          <cell r="B474" t="str">
            <v>Hetty</v>
          </cell>
          <cell r="C474" t="str">
            <v/>
          </cell>
          <cell r="D474" t="str">
            <v>Strube</v>
          </cell>
          <cell r="E474">
            <v>18262</v>
          </cell>
          <cell r="F474" t="str">
            <v>Dame</v>
          </cell>
          <cell r="G474">
            <v>0</v>
          </cell>
          <cell r="H474">
            <v>14</v>
          </cell>
          <cell r="I474" t="str">
            <v>Polonaisestraat 1</v>
          </cell>
          <cell r="J474" t="str">
            <v>1326 RS</v>
          </cell>
          <cell r="K474" t="str">
            <v>Almere</v>
          </cell>
          <cell r="L474" t="str">
            <v>Nederland</v>
          </cell>
          <cell r="M474" t="str">
            <v>036-5451700</v>
          </cell>
          <cell r="N474" t="str">
            <v/>
          </cell>
          <cell r="O474" t="str">
            <v>strube@kpnmail.nl</v>
          </cell>
          <cell r="Q474" t="b">
            <v>0</v>
          </cell>
          <cell r="R474" t="b">
            <v>0</v>
          </cell>
          <cell r="S474" t="b">
            <v>0</v>
          </cell>
          <cell r="T474" t="b">
            <v>0</v>
          </cell>
          <cell r="U474" t="b">
            <v>0</v>
          </cell>
          <cell r="V474" t="str">
            <v>Hetty Strube</v>
          </cell>
          <cell r="X474">
            <v>2011</v>
          </cell>
          <cell r="Y474" t="str">
            <v>SV Vijf Voor Almere</v>
          </cell>
        </row>
        <row r="475">
          <cell r="A475">
            <v>1002942</v>
          </cell>
          <cell r="B475" t="str">
            <v>Patrick</v>
          </cell>
          <cell r="C475" t="str">
            <v/>
          </cell>
          <cell r="D475" t="str">
            <v>Kostons</v>
          </cell>
          <cell r="E475">
            <v>29309</v>
          </cell>
          <cell r="F475" t="str">
            <v>Heer</v>
          </cell>
          <cell r="G475">
            <v>0</v>
          </cell>
          <cell r="H475">
            <v>14</v>
          </cell>
          <cell r="I475" t="str">
            <v>Beethovenstraat 1-II</v>
          </cell>
          <cell r="J475" t="str">
            <v>6137 PR</v>
          </cell>
          <cell r="K475" t="str">
            <v>Sittard</v>
          </cell>
          <cell r="L475" t="str">
            <v>Nederland</v>
          </cell>
          <cell r="M475" t="str">
            <v>06-15305070</v>
          </cell>
          <cell r="N475" t="str">
            <v/>
          </cell>
          <cell r="O475" t="str">
            <v>patrick.kostons@home.nl</v>
          </cell>
          <cell r="Q475" t="b">
            <v>0</v>
          </cell>
          <cell r="R475" t="b">
            <v>0</v>
          </cell>
          <cell r="S475" t="b">
            <v>0</v>
          </cell>
          <cell r="T475" t="b">
            <v>0</v>
          </cell>
          <cell r="U475" t="b">
            <v>0</v>
          </cell>
          <cell r="V475" t="str">
            <v>Patrick Kostons</v>
          </cell>
          <cell r="X475">
            <v>5004</v>
          </cell>
          <cell r="Y475" t="str">
            <v>SV Sittard</v>
          </cell>
        </row>
        <row r="476">
          <cell r="A476">
            <v>1002943</v>
          </cell>
          <cell r="B476" t="str">
            <v>Ben</v>
          </cell>
          <cell r="C476" t="str">
            <v/>
          </cell>
          <cell r="D476" t="str">
            <v>Ouwendijk</v>
          </cell>
          <cell r="E476">
            <v>19534</v>
          </cell>
          <cell r="F476" t="str">
            <v>Heer</v>
          </cell>
          <cell r="G476">
            <v>0</v>
          </cell>
          <cell r="H476">
            <v>14</v>
          </cell>
          <cell r="I476" t="str">
            <v>Marshallaan 41</v>
          </cell>
          <cell r="J476" t="str">
            <v>3223 TJ</v>
          </cell>
          <cell r="K476" t="str">
            <v>Hellevoetsluis</v>
          </cell>
          <cell r="L476" t="str">
            <v>Nederland</v>
          </cell>
          <cell r="M476" t="str">
            <v>06-40246912</v>
          </cell>
          <cell r="N476" t="str">
            <v/>
          </cell>
          <cell r="O476" t="str">
            <v>bencorry@outlook.com</v>
          </cell>
          <cell r="P476">
            <v>45177</v>
          </cell>
          <cell r="Q476" t="b">
            <v>1</v>
          </cell>
          <cell r="R476" t="b">
            <v>0</v>
          </cell>
          <cell r="S476" t="b">
            <v>0</v>
          </cell>
          <cell r="T476" t="b">
            <v>1</v>
          </cell>
          <cell r="U476" t="b">
            <v>0</v>
          </cell>
          <cell r="V476" t="str">
            <v>Ben Ouwendijk</v>
          </cell>
          <cell r="X476" t="e">
            <v>#N/A</v>
          </cell>
          <cell r="Y476" t="e">
            <v>#N/A</v>
          </cell>
        </row>
        <row r="477">
          <cell r="A477">
            <v>1002945</v>
          </cell>
          <cell r="B477" t="str">
            <v>Luc</v>
          </cell>
          <cell r="C477" t="str">
            <v/>
          </cell>
          <cell r="D477" t="str">
            <v>Louwerse</v>
          </cell>
          <cell r="E477">
            <v>27992</v>
          </cell>
          <cell r="F477" t="str">
            <v>Heer</v>
          </cell>
          <cell r="G477">
            <v>0</v>
          </cell>
          <cell r="H477">
            <v>14</v>
          </cell>
          <cell r="I477" t="str">
            <v>Torooplaan 23</v>
          </cell>
          <cell r="J477" t="str">
            <v>4382 VR</v>
          </cell>
          <cell r="K477" t="str">
            <v>Vlissingen</v>
          </cell>
          <cell r="L477" t="str">
            <v>Nederland</v>
          </cell>
          <cell r="M477" t="str">
            <v/>
          </cell>
          <cell r="N477" t="str">
            <v/>
          </cell>
          <cell r="O477" t="str">
            <v/>
          </cell>
          <cell r="Q477" t="b">
            <v>1</v>
          </cell>
          <cell r="R477" t="b">
            <v>0</v>
          </cell>
          <cell r="S477" t="b">
            <v>0</v>
          </cell>
          <cell r="T477" t="b">
            <v>0</v>
          </cell>
          <cell r="U477" t="b">
            <v>0</v>
          </cell>
          <cell r="V477" t="str">
            <v>Luc Louwerse</v>
          </cell>
          <cell r="X477">
            <v>3020</v>
          </cell>
          <cell r="Y477" t="str">
            <v>SV Schijf '83</v>
          </cell>
        </row>
        <row r="478">
          <cell r="A478">
            <v>1002946</v>
          </cell>
          <cell r="B478" t="str">
            <v>Evert</v>
          </cell>
          <cell r="C478" t="str">
            <v/>
          </cell>
          <cell r="D478" t="str">
            <v>Spangenberg</v>
          </cell>
          <cell r="E478">
            <v>26524</v>
          </cell>
          <cell r="F478" t="str">
            <v>Heer</v>
          </cell>
          <cell r="G478">
            <v>0</v>
          </cell>
          <cell r="H478">
            <v>14</v>
          </cell>
          <cell r="I478" t="str">
            <v>Vlissingsestraat 15</v>
          </cell>
          <cell r="J478" t="str">
            <v>4388 HA</v>
          </cell>
          <cell r="K478" t="str">
            <v>Oost-Souburg</v>
          </cell>
          <cell r="L478" t="str">
            <v>Nederland</v>
          </cell>
          <cell r="M478" t="str">
            <v>0118-856366</v>
          </cell>
          <cell r="N478" t="str">
            <v/>
          </cell>
          <cell r="O478" t="str">
            <v>evert.spangenberg@vebgo.nl</v>
          </cell>
          <cell r="Q478" t="b">
            <v>0</v>
          </cell>
          <cell r="R478" t="b">
            <v>0</v>
          </cell>
          <cell r="S478" t="b">
            <v>0</v>
          </cell>
          <cell r="T478" t="b">
            <v>0</v>
          </cell>
          <cell r="U478" t="b">
            <v>0</v>
          </cell>
          <cell r="V478" t="str">
            <v>Evert Spangenberg</v>
          </cell>
          <cell r="X478">
            <v>3020</v>
          </cell>
          <cell r="Y478" t="str">
            <v>SV Schijf '83</v>
          </cell>
        </row>
        <row r="479">
          <cell r="A479">
            <v>1002949</v>
          </cell>
          <cell r="B479" t="str">
            <v>Wim</v>
          </cell>
          <cell r="C479" t="str">
            <v>van den</v>
          </cell>
          <cell r="D479" t="str">
            <v>Berg</v>
          </cell>
          <cell r="E479">
            <v>19132</v>
          </cell>
          <cell r="F479" t="str">
            <v>Heer</v>
          </cell>
          <cell r="G479">
            <v>0</v>
          </cell>
          <cell r="H479">
            <v>14</v>
          </cell>
          <cell r="I479" t="str">
            <v>Esdoornlaan 39</v>
          </cell>
          <cell r="J479" t="str">
            <v>3224 EJ</v>
          </cell>
          <cell r="K479" t="str">
            <v>Hellevoetsluis</v>
          </cell>
          <cell r="L479" t="str">
            <v>Nederland</v>
          </cell>
          <cell r="M479" t="str">
            <v>06-21206061</v>
          </cell>
          <cell r="N479" t="str">
            <v/>
          </cell>
          <cell r="O479" t="str">
            <v/>
          </cell>
          <cell r="Q479" t="b">
            <v>0</v>
          </cell>
          <cell r="R479" t="b">
            <v>0</v>
          </cell>
          <cell r="S479" t="b">
            <v>0</v>
          </cell>
          <cell r="T479" t="b">
            <v>0</v>
          </cell>
          <cell r="U479" t="b">
            <v>0</v>
          </cell>
          <cell r="V479" t="str">
            <v>Wim van den Berg</v>
          </cell>
          <cell r="X479">
            <v>3015</v>
          </cell>
          <cell r="Y479" t="str">
            <v>SV Hellevoetsluis</v>
          </cell>
        </row>
        <row r="480">
          <cell r="A480">
            <v>1002955</v>
          </cell>
          <cell r="B480" t="str">
            <v>Wim</v>
          </cell>
          <cell r="C480" t="str">
            <v/>
          </cell>
          <cell r="D480" t="str">
            <v>Voorbij</v>
          </cell>
          <cell r="E480">
            <v>18635</v>
          </cell>
          <cell r="F480" t="str">
            <v>Heer</v>
          </cell>
          <cell r="G480">
            <v>147.30000000000001</v>
          </cell>
          <cell r="H480">
            <v>1</v>
          </cell>
          <cell r="I480" t="str">
            <v>Zonneblok 33</v>
          </cell>
          <cell r="J480" t="str">
            <v>2291 XT</v>
          </cell>
          <cell r="K480" t="str">
            <v>Wateringen</v>
          </cell>
          <cell r="L480" t="str">
            <v>Nederland</v>
          </cell>
          <cell r="M480" t="str">
            <v/>
          </cell>
          <cell r="N480" t="str">
            <v>06-53511123</v>
          </cell>
          <cell r="O480" t="str">
            <v>voorbijwjam@hotmail.com</v>
          </cell>
          <cell r="Q480" t="b">
            <v>1</v>
          </cell>
          <cell r="R480" t="b">
            <v>0</v>
          </cell>
          <cell r="S480" t="b">
            <v>0</v>
          </cell>
          <cell r="T480" t="b">
            <v>0</v>
          </cell>
          <cell r="U480" t="b">
            <v>0</v>
          </cell>
          <cell r="V480" t="str">
            <v>Wim Voorbij</v>
          </cell>
          <cell r="X480">
            <v>4001</v>
          </cell>
          <cell r="Y480" t="str">
            <v>SV Aalsmeer</v>
          </cell>
        </row>
        <row r="481">
          <cell r="A481">
            <v>1002956</v>
          </cell>
          <cell r="B481" t="str">
            <v>Jan</v>
          </cell>
          <cell r="C481" t="str">
            <v/>
          </cell>
          <cell r="D481" t="str">
            <v>Piet</v>
          </cell>
          <cell r="E481">
            <v>15995</v>
          </cell>
          <cell r="F481" t="str">
            <v>Heer</v>
          </cell>
          <cell r="G481">
            <v>0</v>
          </cell>
          <cell r="H481">
            <v>14</v>
          </cell>
          <cell r="I481" t="str">
            <v>Henriette Roland Holstlaan 47</v>
          </cell>
          <cell r="J481" t="str">
            <v>2135 SN</v>
          </cell>
          <cell r="K481" t="str">
            <v>Hoofddorp</v>
          </cell>
          <cell r="L481" t="str">
            <v>Nederland</v>
          </cell>
          <cell r="M481" t="str">
            <v>023-5632580</v>
          </cell>
          <cell r="N481" t="str">
            <v>06-20232210</v>
          </cell>
          <cell r="O481" t="str">
            <v>vooruit1@hetnet.nl</v>
          </cell>
          <cell r="P481">
            <v>44957</v>
          </cell>
          <cell r="Q481" t="b">
            <v>1</v>
          </cell>
          <cell r="R481" t="b">
            <v>1</v>
          </cell>
          <cell r="S481" t="b">
            <v>0</v>
          </cell>
          <cell r="T481" t="b">
            <v>1</v>
          </cell>
          <cell r="U481" t="b">
            <v>0</v>
          </cell>
          <cell r="V481" t="str">
            <v>Jan Piet</v>
          </cell>
          <cell r="X481" t="e">
            <v>#N/A</v>
          </cell>
          <cell r="Y481" t="e">
            <v>#N/A</v>
          </cell>
        </row>
        <row r="482">
          <cell r="A482">
            <v>1002965</v>
          </cell>
          <cell r="B482" t="str">
            <v>Gazi</v>
          </cell>
          <cell r="C482" t="str">
            <v/>
          </cell>
          <cell r="D482" t="str">
            <v>Orsçek</v>
          </cell>
          <cell r="E482">
            <v>24503</v>
          </cell>
          <cell r="F482" t="str">
            <v>Heer</v>
          </cell>
          <cell r="G482">
            <v>0</v>
          </cell>
          <cell r="H482">
            <v>14</v>
          </cell>
          <cell r="I482" t="str">
            <v>Grote Lijster 22</v>
          </cell>
          <cell r="J482" t="str">
            <v>1423 SG</v>
          </cell>
          <cell r="K482" t="str">
            <v>Uithoorn</v>
          </cell>
          <cell r="L482" t="str">
            <v>Nederland</v>
          </cell>
          <cell r="M482" t="str">
            <v/>
          </cell>
          <cell r="N482" t="str">
            <v>06-12644127</v>
          </cell>
          <cell r="O482" t="str">
            <v>orscek@xs4all.nl</v>
          </cell>
          <cell r="Q482" t="b">
            <v>0</v>
          </cell>
          <cell r="R482" t="b">
            <v>0</v>
          </cell>
          <cell r="S482" t="b">
            <v>0</v>
          </cell>
          <cell r="T482" t="b">
            <v>0</v>
          </cell>
          <cell r="U482" t="b">
            <v>0</v>
          </cell>
          <cell r="V482" t="str">
            <v>Gazi Orsçek</v>
          </cell>
          <cell r="X482">
            <v>4001</v>
          </cell>
          <cell r="Y482" t="str">
            <v>SV Aalsmeer</v>
          </cell>
        </row>
        <row r="483">
          <cell r="A483">
            <v>1002966</v>
          </cell>
          <cell r="B483" t="str">
            <v>Leny</v>
          </cell>
          <cell r="C483" t="str">
            <v>van der</v>
          </cell>
          <cell r="D483" t="str">
            <v>Vliet</v>
          </cell>
          <cell r="E483">
            <v>19456</v>
          </cell>
          <cell r="F483" t="str">
            <v>Dame</v>
          </cell>
          <cell r="G483">
            <v>119.25</v>
          </cell>
          <cell r="H483">
            <v>7</v>
          </cell>
          <cell r="I483" t="str">
            <v>De Zende 66</v>
          </cell>
          <cell r="J483" t="str">
            <v>7908 PA</v>
          </cell>
          <cell r="K483" t="str">
            <v>Hoogeveen</v>
          </cell>
          <cell r="L483" t="str">
            <v>Nederland</v>
          </cell>
          <cell r="M483" t="str">
            <v>06-23588815</v>
          </cell>
          <cell r="N483" t="str">
            <v/>
          </cell>
          <cell r="O483" t="str">
            <v/>
          </cell>
          <cell r="Q483" t="b">
            <v>1</v>
          </cell>
          <cell r="R483" t="b">
            <v>0</v>
          </cell>
          <cell r="S483" t="b">
            <v>0</v>
          </cell>
          <cell r="T483" t="b">
            <v>0</v>
          </cell>
          <cell r="U483" t="b">
            <v>0</v>
          </cell>
          <cell r="V483" t="str">
            <v>Leny van der Vliet</v>
          </cell>
          <cell r="X483">
            <v>1010</v>
          </cell>
          <cell r="Y483" t="str">
            <v>SV Hoogeveen aan de bak</v>
          </cell>
        </row>
        <row r="484">
          <cell r="A484">
            <v>1002977</v>
          </cell>
          <cell r="B484" t="str">
            <v>Rebecca</v>
          </cell>
          <cell r="C484" t="str">
            <v/>
          </cell>
          <cell r="D484" t="str">
            <v>Biegel</v>
          </cell>
          <cell r="E484">
            <v>27064</v>
          </cell>
          <cell r="F484" t="str">
            <v>Dame</v>
          </cell>
          <cell r="G484">
            <v>0</v>
          </cell>
          <cell r="H484">
            <v>14</v>
          </cell>
          <cell r="I484" t="str">
            <v>Sonderbuur 1-3 hg</v>
          </cell>
          <cell r="J484" t="str">
            <v>1068 AD</v>
          </cell>
          <cell r="K484" t="str">
            <v>Amsterdam</v>
          </cell>
          <cell r="L484" t="str">
            <v>Nederland</v>
          </cell>
          <cell r="M484" t="str">
            <v/>
          </cell>
          <cell r="N484" t="str">
            <v>06-27092263</v>
          </cell>
          <cell r="O484" t="str">
            <v/>
          </cell>
          <cell r="Q484" t="b">
            <v>0</v>
          </cell>
          <cell r="R484" t="b">
            <v>0</v>
          </cell>
          <cell r="S484" t="b">
            <v>0</v>
          </cell>
          <cell r="T484" t="b">
            <v>0</v>
          </cell>
          <cell r="U484" t="b">
            <v>0</v>
          </cell>
          <cell r="V484" t="str">
            <v>Rebecca Biegel</v>
          </cell>
          <cell r="X484">
            <v>4006</v>
          </cell>
          <cell r="Y484" t="str">
            <v>Eerste Amsterdamse SV</v>
          </cell>
        </row>
        <row r="485">
          <cell r="A485">
            <v>1002983</v>
          </cell>
          <cell r="B485" t="str">
            <v>Joesoef</v>
          </cell>
          <cell r="C485" t="str">
            <v/>
          </cell>
          <cell r="D485" t="str">
            <v>Rasmioen</v>
          </cell>
          <cell r="E485">
            <v>17194</v>
          </cell>
          <cell r="F485" t="str">
            <v>Heer</v>
          </cell>
          <cell r="G485">
            <v>123.27500000000001</v>
          </cell>
          <cell r="H485">
            <v>6</v>
          </cell>
          <cell r="I485" t="str">
            <v>De Buiskap 18</v>
          </cell>
          <cell r="J485" t="str">
            <v>8252 DE</v>
          </cell>
          <cell r="K485" t="str">
            <v>Dronten</v>
          </cell>
          <cell r="L485" t="str">
            <v>Nederland</v>
          </cell>
          <cell r="M485" t="str">
            <v/>
          </cell>
          <cell r="N485" t="str">
            <v/>
          </cell>
          <cell r="O485" t="str">
            <v/>
          </cell>
          <cell r="Q485" t="b">
            <v>1</v>
          </cell>
          <cell r="R485" t="b">
            <v>0</v>
          </cell>
          <cell r="S485" t="b">
            <v>0</v>
          </cell>
          <cell r="T485" t="b">
            <v>0</v>
          </cell>
          <cell r="U485" t="b">
            <v>0</v>
          </cell>
          <cell r="V485" t="str">
            <v>Joesoef Rasmioen</v>
          </cell>
          <cell r="X485">
            <v>7001</v>
          </cell>
          <cell r="Y485" t="str">
            <v>SV Ons Genoegen</v>
          </cell>
        </row>
        <row r="486">
          <cell r="A486">
            <v>1002990</v>
          </cell>
          <cell r="B486" t="str">
            <v>Sanne</v>
          </cell>
          <cell r="C486" t="str">
            <v/>
          </cell>
          <cell r="D486" t="str">
            <v>Versluis</v>
          </cell>
          <cell r="E486">
            <v>31812</v>
          </cell>
          <cell r="F486" t="str">
            <v>Dame</v>
          </cell>
          <cell r="G486">
            <v>0</v>
          </cell>
          <cell r="H486">
            <v>14</v>
          </cell>
          <cell r="I486" t="str">
            <v>De Beiaard 21</v>
          </cell>
          <cell r="J486" t="str">
            <v>4336 KE</v>
          </cell>
          <cell r="K486" t="str">
            <v>Middelburg</v>
          </cell>
          <cell r="L486" t="str">
            <v>Nederland</v>
          </cell>
          <cell r="M486" t="str">
            <v/>
          </cell>
          <cell r="N486" t="str">
            <v>06-42584776</v>
          </cell>
          <cell r="O486" t="str">
            <v>sanvers@zeelandnet.nl</v>
          </cell>
          <cell r="Q486" t="b">
            <v>1</v>
          </cell>
          <cell r="R486" t="b">
            <v>0</v>
          </cell>
          <cell r="S486" t="b">
            <v>0</v>
          </cell>
          <cell r="T486" t="b">
            <v>0</v>
          </cell>
          <cell r="U486" t="b">
            <v>0</v>
          </cell>
          <cell r="V486" t="str">
            <v>Sanne Versluis</v>
          </cell>
          <cell r="X486">
            <v>3021</v>
          </cell>
          <cell r="Y486" t="str">
            <v>E.M.S.V.</v>
          </cell>
        </row>
        <row r="487">
          <cell r="A487">
            <v>1002992</v>
          </cell>
          <cell r="B487" t="str">
            <v>Krzysztof</v>
          </cell>
          <cell r="C487" t="str">
            <v/>
          </cell>
          <cell r="D487" t="str">
            <v>Lemanski</v>
          </cell>
          <cell r="E487">
            <v>19463</v>
          </cell>
          <cell r="F487" t="str">
            <v>Heer</v>
          </cell>
          <cell r="G487">
            <v>133.92500000000001</v>
          </cell>
          <cell r="H487">
            <v>4</v>
          </cell>
          <cell r="I487" t="str">
            <v>Hildesheimerstraße 6</v>
          </cell>
          <cell r="J487" t="str">
            <v>44143</v>
          </cell>
          <cell r="K487" t="str">
            <v>Dortmund</v>
          </cell>
          <cell r="L487" t="str">
            <v>Duitsland</v>
          </cell>
          <cell r="M487" t="str">
            <v>0231-579256</v>
          </cell>
          <cell r="N487" t="str">
            <v>0173-2906105</v>
          </cell>
          <cell r="O487" t="str">
            <v>krzysztof.lemanski@t-online.de</v>
          </cell>
          <cell r="Q487" t="b">
            <v>1</v>
          </cell>
          <cell r="R487" t="b">
            <v>1</v>
          </cell>
          <cell r="S487" t="b">
            <v>0</v>
          </cell>
          <cell r="T487" t="b">
            <v>0</v>
          </cell>
          <cell r="U487" t="b">
            <v>1</v>
          </cell>
          <cell r="V487" t="str">
            <v>Krzysztof Lemanski</v>
          </cell>
          <cell r="X487">
            <v>0</v>
          </cell>
          <cell r="Y487" t="str">
            <v>Individuele leden</v>
          </cell>
        </row>
        <row r="488">
          <cell r="A488">
            <v>1002998</v>
          </cell>
          <cell r="B488" t="str">
            <v>Jan</v>
          </cell>
          <cell r="C488" t="str">
            <v/>
          </cell>
          <cell r="D488" t="str">
            <v>Wittingen</v>
          </cell>
          <cell r="E488">
            <v>17058</v>
          </cell>
          <cell r="F488" t="str">
            <v>Heer</v>
          </cell>
          <cell r="G488">
            <v>135.72499999999999</v>
          </cell>
          <cell r="H488">
            <v>4</v>
          </cell>
          <cell r="I488" t="str">
            <v>Reesweg 16</v>
          </cell>
          <cell r="J488" t="str">
            <v>8097 PA</v>
          </cell>
          <cell r="K488" t="str">
            <v>Oosterwolde</v>
          </cell>
          <cell r="L488" t="str">
            <v>Nederland</v>
          </cell>
          <cell r="M488" t="str">
            <v>0525-621946</v>
          </cell>
          <cell r="N488" t="str">
            <v/>
          </cell>
          <cell r="O488" t="str">
            <v/>
          </cell>
          <cell r="Q488" t="b">
            <v>1</v>
          </cell>
          <cell r="R488" t="b">
            <v>0</v>
          </cell>
          <cell r="S488" t="b">
            <v>0</v>
          </cell>
          <cell r="T488" t="b">
            <v>0</v>
          </cell>
          <cell r="U488" t="b">
            <v>0</v>
          </cell>
          <cell r="V488" t="str">
            <v>Jan Wittingen</v>
          </cell>
          <cell r="X488">
            <v>6017</v>
          </cell>
          <cell r="Y488" t="str">
            <v>SV Oosterwolde</v>
          </cell>
        </row>
        <row r="489">
          <cell r="A489">
            <v>1003001</v>
          </cell>
          <cell r="B489" t="str">
            <v>Hans</v>
          </cell>
          <cell r="C489" t="str">
            <v/>
          </cell>
          <cell r="D489" t="str">
            <v>Oudshoorn</v>
          </cell>
          <cell r="E489">
            <v>34908</v>
          </cell>
          <cell r="F489" t="str">
            <v>Heer</v>
          </cell>
          <cell r="G489">
            <v>0</v>
          </cell>
          <cell r="H489">
            <v>14</v>
          </cell>
          <cell r="I489" t="str">
            <v>Jupiter 17</v>
          </cell>
          <cell r="J489" t="str">
            <v>7904 CV</v>
          </cell>
          <cell r="K489" t="str">
            <v>Hoogeveen</v>
          </cell>
          <cell r="L489" t="str">
            <v>Nederland</v>
          </cell>
          <cell r="M489" t="str">
            <v>06-46821530</v>
          </cell>
          <cell r="N489" t="str">
            <v/>
          </cell>
          <cell r="O489" t="str">
            <v/>
          </cell>
          <cell r="Q489" t="b">
            <v>0</v>
          </cell>
          <cell r="R489" t="b">
            <v>0</v>
          </cell>
          <cell r="S489" t="b">
            <v>0</v>
          </cell>
          <cell r="T489" t="b">
            <v>0</v>
          </cell>
          <cell r="U489" t="b">
            <v>0</v>
          </cell>
          <cell r="V489" t="str">
            <v>Hans Oudshoorn</v>
          </cell>
          <cell r="X489">
            <v>1010</v>
          </cell>
          <cell r="Y489" t="str">
            <v>SV Hoogeveen aan de bak</v>
          </cell>
        </row>
        <row r="490">
          <cell r="A490">
            <v>1003006</v>
          </cell>
          <cell r="B490" t="str">
            <v>Danny</v>
          </cell>
          <cell r="C490" t="str">
            <v/>
          </cell>
          <cell r="D490" t="str">
            <v>Vochteloo</v>
          </cell>
          <cell r="E490">
            <v>33809</v>
          </cell>
          <cell r="F490" t="str">
            <v>Heer</v>
          </cell>
          <cell r="G490">
            <v>0</v>
          </cell>
          <cell r="H490">
            <v>14</v>
          </cell>
          <cell r="I490" t="str">
            <v>Eykmanstraat 12</v>
          </cell>
          <cell r="J490" t="str">
            <v>9406 BV</v>
          </cell>
          <cell r="K490" t="str">
            <v>Assen</v>
          </cell>
          <cell r="L490" t="str">
            <v>Nederland</v>
          </cell>
          <cell r="M490" t="str">
            <v/>
          </cell>
          <cell r="N490" t="str">
            <v>06-48912343</v>
          </cell>
          <cell r="O490" t="str">
            <v>dmvochteloo@hotmail.com</v>
          </cell>
          <cell r="Q490" t="b">
            <v>1</v>
          </cell>
          <cell r="R490" t="b">
            <v>0</v>
          </cell>
          <cell r="S490" t="b">
            <v>0</v>
          </cell>
          <cell r="T490" t="b">
            <v>0</v>
          </cell>
          <cell r="U490" t="b">
            <v>0</v>
          </cell>
          <cell r="V490" t="str">
            <v>Danny Vochteloo</v>
          </cell>
          <cell r="X490">
            <v>1012</v>
          </cell>
          <cell r="Y490" t="str">
            <v>SV  Schavuit</v>
          </cell>
        </row>
        <row r="491">
          <cell r="A491">
            <v>1003007</v>
          </cell>
          <cell r="B491" t="str">
            <v>Adrie</v>
          </cell>
          <cell r="C491" t="str">
            <v>van</v>
          </cell>
          <cell r="D491" t="str">
            <v>Rooijen</v>
          </cell>
          <cell r="E491">
            <v>19393</v>
          </cell>
          <cell r="F491" t="str">
            <v>Heer</v>
          </cell>
          <cell r="G491">
            <v>0</v>
          </cell>
          <cell r="H491">
            <v>14</v>
          </cell>
          <cell r="I491" t="str">
            <v>Rapenburgerschans 48</v>
          </cell>
          <cell r="J491" t="str">
            <v>3432 TR</v>
          </cell>
          <cell r="K491" t="str">
            <v>Nieuwegein</v>
          </cell>
          <cell r="L491" t="str">
            <v>Nederland</v>
          </cell>
          <cell r="M491" t="str">
            <v>030-6061625</v>
          </cell>
          <cell r="N491" t="str">
            <v/>
          </cell>
          <cell r="O491" t="str">
            <v/>
          </cell>
          <cell r="Q491" t="b">
            <v>1</v>
          </cell>
          <cell r="R491" t="b">
            <v>0</v>
          </cell>
          <cell r="S491" t="b">
            <v>0</v>
          </cell>
          <cell r="T491" t="b">
            <v>0</v>
          </cell>
          <cell r="U491" t="b">
            <v>0</v>
          </cell>
          <cell r="V491" t="str">
            <v>Adrie van Rooijen</v>
          </cell>
          <cell r="X491">
            <v>2006</v>
          </cell>
          <cell r="Y491" t="str">
            <v>Nieuwegein</v>
          </cell>
        </row>
        <row r="492">
          <cell r="A492">
            <v>1003015</v>
          </cell>
          <cell r="B492" t="str">
            <v>Marilene</v>
          </cell>
          <cell r="C492" t="str">
            <v>van</v>
          </cell>
          <cell r="D492" t="str">
            <v>Asselt</v>
          </cell>
          <cell r="E492">
            <v>38209</v>
          </cell>
          <cell r="F492" t="str">
            <v>Dame</v>
          </cell>
          <cell r="G492">
            <v>0</v>
          </cell>
          <cell r="H492">
            <v>14</v>
          </cell>
          <cell r="I492" t="str">
            <v>Stakenbergweg 91</v>
          </cell>
          <cell r="J492" t="str">
            <v>8075 PV</v>
          </cell>
          <cell r="K492" t="str">
            <v>Elspeet</v>
          </cell>
          <cell r="L492" t="str">
            <v>Nederland</v>
          </cell>
          <cell r="M492" t="str">
            <v/>
          </cell>
          <cell r="N492" t="str">
            <v/>
          </cell>
          <cell r="O492" t="str">
            <v>gvanasselt@solcon.nl</v>
          </cell>
          <cell r="P492">
            <v>45530</v>
          </cell>
          <cell r="Q492" t="b">
            <v>1</v>
          </cell>
          <cell r="R492" t="b">
            <v>1</v>
          </cell>
          <cell r="S492" t="b">
            <v>0</v>
          </cell>
          <cell r="T492" t="b">
            <v>1</v>
          </cell>
          <cell r="U492" t="b">
            <v>1</v>
          </cell>
          <cell r="V492" t="str">
            <v>Marilene van Asselt</v>
          </cell>
          <cell r="X492" t="e">
            <v>#N/A</v>
          </cell>
          <cell r="Y492" t="e">
            <v>#N/A</v>
          </cell>
        </row>
        <row r="493">
          <cell r="A493">
            <v>1003016</v>
          </cell>
          <cell r="B493" t="str">
            <v>Gert</v>
          </cell>
          <cell r="C493" t="str">
            <v>van</v>
          </cell>
          <cell r="D493" t="str">
            <v>Asselt</v>
          </cell>
          <cell r="E493">
            <v>25679</v>
          </cell>
          <cell r="F493" t="str">
            <v>Heer</v>
          </cell>
          <cell r="G493">
            <v>0</v>
          </cell>
          <cell r="H493">
            <v>14</v>
          </cell>
          <cell r="I493" t="str">
            <v>Stakenbergweg 91</v>
          </cell>
          <cell r="J493" t="str">
            <v>8075 PV</v>
          </cell>
          <cell r="K493" t="str">
            <v>Elspeet</v>
          </cell>
          <cell r="L493" t="str">
            <v>Nederland</v>
          </cell>
          <cell r="M493" t="str">
            <v/>
          </cell>
          <cell r="N493" t="str">
            <v>0640618248</v>
          </cell>
          <cell r="O493" t="str">
            <v>gvanasselt@solcon.nl</v>
          </cell>
          <cell r="Q493" t="b">
            <v>1</v>
          </cell>
          <cell r="R493" t="b">
            <v>0</v>
          </cell>
          <cell r="S493" t="b">
            <v>0</v>
          </cell>
          <cell r="T493" t="b">
            <v>0</v>
          </cell>
          <cell r="U493" t="b">
            <v>1</v>
          </cell>
          <cell r="V493" t="str">
            <v>Gert van Asselt</v>
          </cell>
          <cell r="X493">
            <v>6002</v>
          </cell>
          <cell r="Y493" t="str">
            <v>Wezep eo</v>
          </cell>
        </row>
        <row r="494">
          <cell r="A494">
            <v>1003017</v>
          </cell>
          <cell r="B494" t="str">
            <v>Marja</v>
          </cell>
          <cell r="C494" t="str">
            <v>van</v>
          </cell>
          <cell r="D494" t="str">
            <v>Asselt</v>
          </cell>
          <cell r="E494">
            <v>26245</v>
          </cell>
          <cell r="F494" t="str">
            <v>Dame</v>
          </cell>
          <cell r="G494">
            <v>0</v>
          </cell>
          <cell r="H494">
            <v>14</v>
          </cell>
          <cell r="I494" t="str">
            <v>Stakenbergweg 91</v>
          </cell>
          <cell r="J494" t="str">
            <v>8075 PV</v>
          </cell>
          <cell r="K494" t="str">
            <v>Elspeet</v>
          </cell>
          <cell r="L494" t="str">
            <v>Nederland</v>
          </cell>
          <cell r="M494" t="str">
            <v/>
          </cell>
          <cell r="N494" t="str">
            <v/>
          </cell>
          <cell r="O494" t="str">
            <v>gvanasselt@solcon.nl</v>
          </cell>
          <cell r="Q494" t="b">
            <v>1</v>
          </cell>
          <cell r="R494" t="b">
            <v>0</v>
          </cell>
          <cell r="S494" t="b">
            <v>0</v>
          </cell>
          <cell r="T494" t="b">
            <v>0</v>
          </cell>
          <cell r="U494" t="b">
            <v>1</v>
          </cell>
          <cell r="V494" t="str">
            <v>Marja van Asselt</v>
          </cell>
          <cell r="X494">
            <v>6002</v>
          </cell>
          <cell r="Y494" t="str">
            <v>Wezep eo</v>
          </cell>
        </row>
        <row r="495">
          <cell r="A495">
            <v>1003018</v>
          </cell>
          <cell r="B495" t="str">
            <v>Karin</v>
          </cell>
          <cell r="C495" t="str">
            <v/>
          </cell>
          <cell r="D495" t="str">
            <v>Bais</v>
          </cell>
          <cell r="E495">
            <v>25704</v>
          </cell>
          <cell r="F495" t="str">
            <v>Dame</v>
          </cell>
          <cell r="G495">
            <v>0</v>
          </cell>
          <cell r="H495">
            <v>14</v>
          </cell>
          <cell r="I495" t="str">
            <v>Maanstraat 15</v>
          </cell>
          <cell r="J495" t="str">
            <v>6446 XE</v>
          </cell>
          <cell r="K495" t="str">
            <v>Brunssum</v>
          </cell>
          <cell r="L495" t="str">
            <v>Nederland</v>
          </cell>
          <cell r="M495" t="str">
            <v/>
          </cell>
          <cell r="N495" t="str">
            <v/>
          </cell>
          <cell r="O495" t="str">
            <v/>
          </cell>
          <cell r="Q495" t="b">
            <v>0</v>
          </cell>
          <cell r="R495" t="b">
            <v>0</v>
          </cell>
          <cell r="S495" t="b">
            <v>0</v>
          </cell>
          <cell r="T495" t="b">
            <v>0</v>
          </cell>
          <cell r="U495" t="b">
            <v>0</v>
          </cell>
          <cell r="V495" t="str">
            <v>Karin Bais</v>
          </cell>
          <cell r="X495">
            <v>5008</v>
          </cell>
          <cell r="Y495" t="str">
            <v>De Schuivers '80</v>
          </cell>
        </row>
        <row r="496">
          <cell r="A496">
            <v>1003023</v>
          </cell>
          <cell r="B496" t="str">
            <v>Yvonne</v>
          </cell>
          <cell r="C496" t="str">
            <v/>
          </cell>
          <cell r="D496" t="str">
            <v>Boom</v>
          </cell>
          <cell r="E496">
            <v>26024</v>
          </cell>
          <cell r="F496" t="str">
            <v>Dame</v>
          </cell>
          <cell r="G496">
            <v>117.52500000000001</v>
          </cell>
          <cell r="H496">
            <v>7</v>
          </cell>
          <cell r="I496" t="str">
            <v>Salvialaan 18</v>
          </cell>
          <cell r="J496" t="str">
            <v>2343 XC</v>
          </cell>
          <cell r="K496" t="str">
            <v>Oegstgeest</v>
          </cell>
          <cell r="L496" t="str">
            <v>Nederland</v>
          </cell>
          <cell r="M496" t="str">
            <v>06-10734507</v>
          </cell>
          <cell r="N496" t="str">
            <v/>
          </cell>
          <cell r="O496" t="str">
            <v>y.boom1971@gmail.com</v>
          </cell>
          <cell r="Q496" t="b">
            <v>1</v>
          </cell>
          <cell r="R496" t="b">
            <v>0</v>
          </cell>
          <cell r="S496" t="b">
            <v>0</v>
          </cell>
          <cell r="T496" t="b">
            <v>0</v>
          </cell>
          <cell r="U496" t="b">
            <v>0</v>
          </cell>
          <cell r="V496" t="str">
            <v>Yvonne Boom</v>
          </cell>
          <cell r="X496">
            <v>4007</v>
          </cell>
          <cell r="Y496" t="str">
            <v>De Vogelvlucht</v>
          </cell>
        </row>
        <row r="497">
          <cell r="A497">
            <v>1003029</v>
          </cell>
          <cell r="B497" t="str">
            <v>Marissa</v>
          </cell>
          <cell r="C497" t="str">
            <v/>
          </cell>
          <cell r="D497" t="str">
            <v>Tolsma</v>
          </cell>
          <cell r="E497">
            <v>31998</v>
          </cell>
          <cell r="F497" t="str">
            <v>Dame</v>
          </cell>
          <cell r="G497">
            <v>140.6</v>
          </cell>
          <cell r="H497">
            <v>3</v>
          </cell>
          <cell r="I497" t="str">
            <v>Zonnehof</v>
          </cell>
          <cell r="J497" t="str">
            <v>7772 GB</v>
          </cell>
          <cell r="K497" t="str">
            <v>Hardenberg</v>
          </cell>
          <cell r="L497" t="str">
            <v>Nederland</v>
          </cell>
          <cell r="M497" t="str">
            <v>06-22027577</v>
          </cell>
          <cell r="N497" t="str">
            <v/>
          </cell>
          <cell r="O497" t="str">
            <v>hakkersmarissa@hotmail.com</v>
          </cell>
          <cell r="Q497" t="b">
            <v>1</v>
          </cell>
          <cell r="R497" t="b">
            <v>0</v>
          </cell>
          <cell r="S497" t="b">
            <v>0</v>
          </cell>
          <cell r="T497" t="b">
            <v>0</v>
          </cell>
          <cell r="U497" t="b">
            <v>0</v>
          </cell>
          <cell r="V497" t="str">
            <v>Marissa Tolsma</v>
          </cell>
          <cell r="X497">
            <v>6014</v>
          </cell>
          <cell r="Y497" t="str">
            <v>De Kleppersjoelers</v>
          </cell>
        </row>
        <row r="498">
          <cell r="A498">
            <v>1003031</v>
          </cell>
          <cell r="B498" t="str">
            <v>Gert</v>
          </cell>
          <cell r="C498" t="str">
            <v/>
          </cell>
          <cell r="D498" t="str">
            <v>Overweg</v>
          </cell>
          <cell r="E498">
            <v>25856</v>
          </cell>
          <cell r="F498" t="str">
            <v>Heer</v>
          </cell>
          <cell r="G498">
            <v>140.4</v>
          </cell>
          <cell r="H498">
            <v>2</v>
          </cell>
          <cell r="I498" t="str">
            <v>Venuslaan 52</v>
          </cell>
          <cell r="J498" t="str">
            <v>7771 ZD</v>
          </cell>
          <cell r="K498" t="str">
            <v>Hardenberg</v>
          </cell>
          <cell r="L498" t="str">
            <v>Nederland</v>
          </cell>
          <cell r="M498" t="str">
            <v>06-3462627</v>
          </cell>
          <cell r="N498" t="str">
            <v/>
          </cell>
          <cell r="O498" t="str">
            <v>gertenels@tele2.nl</v>
          </cell>
          <cell r="Q498" t="b">
            <v>1</v>
          </cell>
          <cell r="R498" t="b">
            <v>0</v>
          </cell>
          <cell r="S498" t="b">
            <v>0</v>
          </cell>
          <cell r="T498" t="b">
            <v>0</v>
          </cell>
          <cell r="U498" t="b">
            <v>0</v>
          </cell>
          <cell r="V498" t="str">
            <v>Gert Overweg</v>
          </cell>
          <cell r="X498">
            <v>6014</v>
          </cell>
          <cell r="Y498" t="str">
            <v>De Kleppersjoelers</v>
          </cell>
        </row>
        <row r="499">
          <cell r="A499">
            <v>1003036</v>
          </cell>
          <cell r="B499" t="str">
            <v>Betty</v>
          </cell>
          <cell r="C499" t="str">
            <v/>
          </cell>
          <cell r="D499" t="str">
            <v>Koppelman</v>
          </cell>
          <cell r="E499">
            <v>30979</v>
          </cell>
          <cell r="F499" t="str">
            <v>Dame</v>
          </cell>
          <cell r="G499">
            <v>125.8</v>
          </cell>
          <cell r="H499">
            <v>6</v>
          </cell>
          <cell r="I499" t="str">
            <v>Snijdersplaats 173</v>
          </cell>
          <cell r="J499" t="str">
            <v>7328 VK</v>
          </cell>
          <cell r="K499" t="str">
            <v>Apeldoorn</v>
          </cell>
          <cell r="L499" t="str">
            <v>Nederland</v>
          </cell>
          <cell r="M499" t="str">
            <v/>
          </cell>
          <cell r="N499" t="str">
            <v/>
          </cell>
          <cell r="O499" t="str">
            <v/>
          </cell>
          <cell r="Q499" t="b">
            <v>1</v>
          </cell>
          <cell r="R499" t="b">
            <v>0</v>
          </cell>
          <cell r="S499" t="b">
            <v>0</v>
          </cell>
          <cell r="T499" t="b">
            <v>0</v>
          </cell>
          <cell r="U499" t="b">
            <v>0</v>
          </cell>
          <cell r="V499" t="str">
            <v>Betty Koppelman</v>
          </cell>
          <cell r="X499">
            <v>6008</v>
          </cell>
          <cell r="Y499" t="str">
            <v>A.S.V. '85</v>
          </cell>
        </row>
        <row r="500">
          <cell r="A500">
            <v>1003040</v>
          </cell>
          <cell r="B500" t="str">
            <v>Riek</v>
          </cell>
          <cell r="C500" t="str">
            <v/>
          </cell>
          <cell r="D500" t="str">
            <v>Bouwhuis</v>
          </cell>
          <cell r="E500">
            <v>17689</v>
          </cell>
          <cell r="F500" t="str">
            <v>Dame</v>
          </cell>
          <cell r="G500">
            <v>0</v>
          </cell>
          <cell r="H500">
            <v>14</v>
          </cell>
          <cell r="I500" t="str">
            <v>Esweg 34</v>
          </cell>
          <cell r="J500" t="str">
            <v>7771 CR</v>
          </cell>
          <cell r="K500" t="str">
            <v>Heemse</v>
          </cell>
          <cell r="L500" t="str">
            <v>Nederland</v>
          </cell>
          <cell r="M500" t="str">
            <v>06-48232597</v>
          </cell>
          <cell r="N500" t="str">
            <v/>
          </cell>
          <cell r="O500" t="str">
            <v>riekbouwhuispullen@hotmail.com</v>
          </cell>
          <cell r="Q500" t="b">
            <v>0</v>
          </cell>
          <cell r="R500" t="b">
            <v>0</v>
          </cell>
          <cell r="S500" t="b">
            <v>0</v>
          </cell>
          <cell r="T500" t="b">
            <v>0</v>
          </cell>
          <cell r="U500" t="b">
            <v>0</v>
          </cell>
          <cell r="V500" t="str">
            <v>Riek Bouwhuis</v>
          </cell>
          <cell r="X500">
            <v>6014</v>
          </cell>
          <cell r="Y500" t="str">
            <v>De Kleppersjoelers</v>
          </cell>
        </row>
        <row r="501">
          <cell r="A501">
            <v>1003046</v>
          </cell>
          <cell r="B501" t="str">
            <v>Fabian</v>
          </cell>
          <cell r="C501" t="str">
            <v/>
          </cell>
          <cell r="D501" t="str">
            <v>Oltmanns</v>
          </cell>
          <cell r="E501">
            <v>30695</v>
          </cell>
          <cell r="F501" t="str">
            <v>Heer</v>
          </cell>
          <cell r="G501">
            <v>0</v>
          </cell>
          <cell r="H501">
            <v>14</v>
          </cell>
          <cell r="I501" t="str">
            <v>Parkstrasse 16</v>
          </cell>
          <cell r="J501" t="str">
            <v>27798</v>
          </cell>
          <cell r="K501" t="str">
            <v>Hude</v>
          </cell>
          <cell r="L501" t="str">
            <v>Duitsland</v>
          </cell>
          <cell r="M501" t="str">
            <v/>
          </cell>
          <cell r="N501" t="str">
            <v/>
          </cell>
          <cell r="O501" t="str">
            <v/>
          </cell>
          <cell r="Q501" t="b">
            <v>1</v>
          </cell>
          <cell r="R501" t="b">
            <v>0</v>
          </cell>
          <cell r="S501" t="b">
            <v>0</v>
          </cell>
          <cell r="T501" t="b">
            <v>0</v>
          </cell>
          <cell r="U501" t="b">
            <v>0</v>
          </cell>
          <cell r="V501" t="str">
            <v>Fabian Oltmanns</v>
          </cell>
          <cell r="X501">
            <v>1028</v>
          </cell>
          <cell r="Y501" t="str">
            <v>SV De Brikkenmikkers</v>
          </cell>
        </row>
        <row r="502">
          <cell r="A502">
            <v>1003047</v>
          </cell>
          <cell r="B502" t="str">
            <v>Geertje</v>
          </cell>
          <cell r="C502" t="str">
            <v/>
          </cell>
          <cell r="D502" t="str">
            <v>Rorije</v>
          </cell>
          <cell r="E502">
            <v>21265</v>
          </cell>
          <cell r="F502" t="str">
            <v>Dame</v>
          </cell>
          <cell r="G502">
            <v>127.5</v>
          </cell>
          <cell r="H502">
            <v>6</v>
          </cell>
          <cell r="I502" t="str">
            <v>Hein Dijkslagstraat 28</v>
          </cell>
          <cell r="J502" t="str">
            <v>8181 MB</v>
          </cell>
          <cell r="K502" t="str">
            <v>Heerde</v>
          </cell>
          <cell r="L502" t="str">
            <v>Nederland</v>
          </cell>
          <cell r="M502" t="str">
            <v>0612631324</v>
          </cell>
          <cell r="N502" t="str">
            <v/>
          </cell>
          <cell r="O502" t="str">
            <v>geertjerorije@yahoo.co.uk</v>
          </cell>
          <cell r="Q502" t="b">
            <v>1</v>
          </cell>
          <cell r="R502" t="b">
            <v>0</v>
          </cell>
          <cell r="S502" t="b">
            <v>0</v>
          </cell>
          <cell r="T502" t="b">
            <v>0</v>
          </cell>
          <cell r="U502" t="b">
            <v>0</v>
          </cell>
          <cell r="V502" t="str">
            <v>Geertje Rorije</v>
          </cell>
          <cell r="X502">
            <v>6002</v>
          </cell>
          <cell r="Y502" t="str">
            <v>Wezep eo</v>
          </cell>
        </row>
        <row r="503">
          <cell r="A503">
            <v>1003048</v>
          </cell>
          <cell r="B503" t="str">
            <v>Marianne</v>
          </cell>
          <cell r="C503" t="str">
            <v/>
          </cell>
          <cell r="D503" t="str">
            <v>Jacobs</v>
          </cell>
          <cell r="E503">
            <v>18603</v>
          </cell>
          <cell r="F503" t="str">
            <v>Dame</v>
          </cell>
          <cell r="G503">
            <v>0</v>
          </cell>
          <cell r="H503">
            <v>14</v>
          </cell>
          <cell r="I503" t="str">
            <v>Touwbaan 112</v>
          </cell>
          <cell r="J503" t="str">
            <v>4331 VA</v>
          </cell>
          <cell r="K503" t="str">
            <v>Middelburg</v>
          </cell>
          <cell r="L503" t="str">
            <v>Nederland</v>
          </cell>
          <cell r="M503" t="str">
            <v/>
          </cell>
          <cell r="N503" t="str">
            <v>06-40409643</v>
          </cell>
          <cell r="O503" t="str">
            <v>marhan@zeelandnet.nl</v>
          </cell>
          <cell r="Q503" t="b">
            <v>0</v>
          </cell>
          <cell r="R503" t="b">
            <v>0</v>
          </cell>
          <cell r="S503" t="b">
            <v>0</v>
          </cell>
          <cell r="T503" t="b">
            <v>0</v>
          </cell>
          <cell r="U503" t="b">
            <v>0</v>
          </cell>
          <cell r="V503" t="str">
            <v>Marianne Jacobs</v>
          </cell>
          <cell r="X503">
            <v>3021</v>
          </cell>
          <cell r="Y503" t="str">
            <v>E.M.S.V.</v>
          </cell>
        </row>
        <row r="504">
          <cell r="A504">
            <v>1003052</v>
          </cell>
          <cell r="B504" t="str">
            <v>Irma</v>
          </cell>
          <cell r="C504" t="str">
            <v/>
          </cell>
          <cell r="D504" t="str">
            <v>Wijntjes</v>
          </cell>
          <cell r="E504">
            <v>21801</v>
          </cell>
          <cell r="F504" t="str">
            <v>Dame</v>
          </cell>
          <cell r="G504">
            <v>118.75</v>
          </cell>
          <cell r="H504">
            <v>7</v>
          </cell>
          <cell r="I504" t="str">
            <v>Willem van Velsenstraat 2</v>
          </cell>
          <cell r="J504" t="str">
            <v>1962 WV</v>
          </cell>
          <cell r="K504" t="str">
            <v>Heemskerk</v>
          </cell>
          <cell r="L504" t="str">
            <v>Nederland</v>
          </cell>
          <cell r="M504" t="str">
            <v>0251-212339</v>
          </cell>
          <cell r="N504" t="str">
            <v/>
          </cell>
          <cell r="O504" t="str">
            <v/>
          </cell>
          <cell r="Q504" t="b">
            <v>1</v>
          </cell>
          <cell r="R504" t="b">
            <v>0</v>
          </cell>
          <cell r="S504" t="b">
            <v>0</v>
          </cell>
          <cell r="T504" t="b">
            <v>0</v>
          </cell>
          <cell r="U504" t="b">
            <v>0</v>
          </cell>
          <cell r="V504" t="str">
            <v>Irma Wijntjes</v>
          </cell>
          <cell r="X504">
            <v>4009</v>
          </cell>
          <cell r="Y504" t="str">
            <v>De Sjoelschijf</v>
          </cell>
        </row>
        <row r="505">
          <cell r="A505">
            <v>1003058</v>
          </cell>
          <cell r="B505" t="str">
            <v>Kevin</v>
          </cell>
          <cell r="C505" t="str">
            <v/>
          </cell>
          <cell r="D505" t="str">
            <v>Florijn</v>
          </cell>
          <cell r="E505">
            <v>32200</v>
          </cell>
          <cell r="F505" t="str">
            <v>Heer</v>
          </cell>
          <cell r="G505">
            <v>123.85</v>
          </cell>
          <cell r="H505">
            <v>6</v>
          </cell>
          <cell r="I505" t="str">
            <v>Wijk aan Duinerweg 55</v>
          </cell>
          <cell r="J505" t="str">
            <v>1944 TP</v>
          </cell>
          <cell r="K505" t="str">
            <v>Beverwijk</v>
          </cell>
          <cell r="L505" t="str">
            <v>Nederland</v>
          </cell>
          <cell r="M505" t="str">
            <v>0251-826955</v>
          </cell>
          <cell r="N505" t="str">
            <v/>
          </cell>
          <cell r="O505" t="str">
            <v/>
          </cell>
          <cell r="Q505" t="b">
            <v>1</v>
          </cell>
          <cell r="R505" t="b">
            <v>0</v>
          </cell>
          <cell r="S505" t="b">
            <v>0</v>
          </cell>
          <cell r="T505" t="b">
            <v>0</v>
          </cell>
          <cell r="U505" t="b">
            <v>0</v>
          </cell>
          <cell r="V505" t="str">
            <v>Kevin Florijn</v>
          </cell>
          <cell r="X505">
            <v>4002</v>
          </cell>
          <cell r="Y505" t="str">
            <v>De Waardse Sjoelvereniging</v>
          </cell>
        </row>
        <row r="506">
          <cell r="A506">
            <v>1003060</v>
          </cell>
          <cell r="B506" t="str">
            <v>Suzan</v>
          </cell>
          <cell r="C506" t="str">
            <v/>
          </cell>
          <cell r="D506" t="str">
            <v>Dalstra</v>
          </cell>
          <cell r="E506">
            <v>15220</v>
          </cell>
          <cell r="F506" t="str">
            <v>Dame</v>
          </cell>
          <cell r="G506">
            <v>0</v>
          </cell>
          <cell r="H506">
            <v>14</v>
          </cell>
          <cell r="I506" t="str">
            <v>Diemenlaan 262</v>
          </cell>
          <cell r="J506" t="str">
            <v>8304 ER</v>
          </cell>
          <cell r="K506" t="str">
            <v>Emmeloord</v>
          </cell>
          <cell r="L506" t="str">
            <v>Nederland</v>
          </cell>
          <cell r="M506" t="str">
            <v>06-12183169</v>
          </cell>
          <cell r="N506" t="str">
            <v/>
          </cell>
          <cell r="O506" t="str">
            <v/>
          </cell>
          <cell r="Q506" t="b">
            <v>0</v>
          </cell>
          <cell r="R506" t="b">
            <v>0</v>
          </cell>
          <cell r="S506" t="b">
            <v>0</v>
          </cell>
          <cell r="T506" t="b">
            <v>0</v>
          </cell>
          <cell r="U506" t="b">
            <v>0</v>
          </cell>
          <cell r="V506" t="str">
            <v>Suzan Dalstra</v>
          </cell>
          <cell r="X506">
            <v>7008</v>
          </cell>
          <cell r="Y506" t="str">
            <v>D.O.S.</v>
          </cell>
        </row>
        <row r="507">
          <cell r="A507">
            <v>1003062</v>
          </cell>
          <cell r="B507" t="str">
            <v>Guus</v>
          </cell>
          <cell r="C507" t="str">
            <v/>
          </cell>
          <cell r="D507" t="str">
            <v>Spangenberg</v>
          </cell>
          <cell r="E507">
            <v>18818</v>
          </cell>
          <cell r="F507" t="str">
            <v>Heer</v>
          </cell>
          <cell r="G507">
            <v>0</v>
          </cell>
          <cell r="H507">
            <v>14</v>
          </cell>
          <cell r="I507" t="str">
            <v>Braamstraat 17</v>
          </cell>
          <cell r="J507" t="str">
            <v>4388 GE</v>
          </cell>
          <cell r="K507" t="str">
            <v>Oost-Souburg</v>
          </cell>
          <cell r="L507" t="str">
            <v>Nederland</v>
          </cell>
          <cell r="M507" t="str">
            <v>0118-474938</v>
          </cell>
          <cell r="N507" t="str">
            <v/>
          </cell>
          <cell r="O507" t="str">
            <v>spangenberg9751@gmail.com</v>
          </cell>
          <cell r="Q507" t="b">
            <v>0</v>
          </cell>
          <cell r="R507" t="b">
            <v>0</v>
          </cell>
          <cell r="S507" t="b">
            <v>0</v>
          </cell>
          <cell r="T507" t="b">
            <v>0</v>
          </cell>
          <cell r="U507" t="b">
            <v>0</v>
          </cell>
          <cell r="V507" t="str">
            <v>Guus Spangenberg</v>
          </cell>
          <cell r="X507">
            <v>3020</v>
          </cell>
          <cell r="Y507" t="str">
            <v>SV Schijf '83</v>
          </cell>
        </row>
        <row r="508">
          <cell r="A508">
            <v>1003064</v>
          </cell>
          <cell r="B508" t="str">
            <v>Gert</v>
          </cell>
          <cell r="C508" t="str">
            <v/>
          </cell>
          <cell r="D508" t="str">
            <v>Huizing</v>
          </cell>
          <cell r="E508">
            <v>22000</v>
          </cell>
          <cell r="F508" t="str">
            <v>Heer</v>
          </cell>
          <cell r="G508">
            <v>126.95</v>
          </cell>
          <cell r="H508">
            <v>6</v>
          </cell>
          <cell r="I508" t="str">
            <v>van Echtenskanaal NZ 614</v>
          </cell>
          <cell r="J508" t="str">
            <v>7161 AW</v>
          </cell>
          <cell r="K508" t="str">
            <v>Klazienaveen</v>
          </cell>
          <cell r="L508" t="str">
            <v>Nederland</v>
          </cell>
          <cell r="M508" t="str">
            <v/>
          </cell>
          <cell r="N508" t="str">
            <v/>
          </cell>
          <cell r="O508" t="str">
            <v/>
          </cell>
          <cell r="Q508" t="b">
            <v>1</v>
          </cell>
          <cell r="R508" t="b">
            <v>0</v>
          </cell>
          <cell r="S508" t="b">
            <v>0</v>
          </cell>
          <cell r="T508" t="b">
            <v>0</v>
          </cell>
          <cell r="U508" t="b">
            <v>0</v>
          </cell>
          <cell r="V508" t="str">
            <v>Gert Huizing</v>
          </cell>
          <cell r="X508">
            <v>1028</v>
          </cell>
          <cell r="Y508" t="str">
            <v>SV De Brikkenmikkers</v>
          </cell>
        </row>
        <row r="509">
          <cell r="A509">
            <v>1003067</v>
          </cell>
          <cell r="B509" t="str">
            <v>John</v>
          </cell>
          <cell r="C509" t="str">
            <v/>
          </cell>
          <cell r="D509" t="str">
            <v>Snaphaan</v>
          </cell>
          <cell r="E509">
            <v>32047</v>
          </cell>
          <cell r="F509" t="str">
            <v>Heer</v>
          </cell>
          <cell r="G509">
            <v>0</v>
          </cell>
          <cell r="H509">
            <v>14</v>
          </cell>
          <cell r="I509" t="str">
            <v>Pinksterbloemstraat 19</v>
          </cell>
          <cell r="J509" t="str">
            <v>6658 XZ</v>
          </cell>
          <cell r="K509" t="str">
            <v>Beneden Leeuwen</v>
          </cell>
          <cell r="L509" t="str">
            <v>Nederland</v>
          </cell>
          <cell r="M509" t="str">
            <v>06-23431359</v>
          </cell>
          <cell r="N509" t="str">
            <v/>
          </cell>
          <cell r="O509" t="str">
            <v>john.snaphaan@kpnmail.nl</v>
          </cell>
          <cell r="Q509" t="b">
            <v>1</v>
          </cell>
          <cell r="R509" t="b">
            <v>0</v>
          </cell>
          <cell r="S509" t="b">
            <v>0</v>
          </cell>
          <cell r="T509" t="b">
            <v>0</v>
          </cell>
          <cell r="U509" t="b">
            <v>0</v>
          </cell>
          <cell r="V509" t="str">
            <v>John Snaphaan</v>
          </cell>
          <cell r="X509">
            <v>2001</v>
          </cell>
          <cell r="Y509" t="str">
            <v>E.M.W.S.V.</v>
          </cell>
        </row>
        <row r="510">
          <cell r="A510">
            <v>1003068</v>
          </cell>
          <cell r="B510" t="str">
            <v>Thijs</v>
          </cell>
          <cell r="C510" t="str">
            <v/>
          </cell>
          <cell r="D510" t="str">
            <v>Brozius</v>
          </cell>
          <cell r="E510">
            <v>22438</v>
          </cell>
          <cell r="F510" t="str">
            <v>Heer</v>
          </cell>
          <cell r="G510">
            <v>0</v>
          </cell>
          <cell r="H510">
            <v>14</v>
          </cell>
          <cell r="I510" t="str">
            <v>Damstaete 7</v>
          </cell>
          <cell r="J510" t="str">
            <v>2461 WE</v>
          </cell>
          <cell r="K510" t="str">
            <v>Langeraar</v>
          </cell>
          <cell r="L510" t="str">
            <v>Nederland</v>
          </cell>
          <cell r="M510" t="str">
            <v/>
          </cell>
          <cell r="N510" t="str">
            <v>06-36579146</v>
          </cell>
          <cell r="O510" t="str">
            <v>thijsbroziuskabelwerken@hotmail.com</v>
          </cell>
          <cell r="Q510" t="b">
            <v>0</v>
          </cell>
          <cell r="R510" t="b">
            <v>0</v>
          </cell>
          <cell r="S510" t="b">
            <v>0</v>
          </cell>
          <cell r="T510" t="b">
            <v>0</v>
          </cell>
          <cell r="U510" t="b">
            <v>0</v>
          </cell>
          <cell r="V510" t="str">
            <v>Thijs Brozius</v>
          </cell>
          <cell r="X510">
            <v>4001</v>
          </cell>
          <cell r="Y510" t="str">
            <v>SV Aalsmeer</v>
          </cell>
        </row>
        <row r="511">
          <cell r="A511">
            <v>1003070</v>
          </cell>
          <cell r="B511" t="str">
            <v>Carin</v>
          </cell>
          <cell r="C511" t="str">
            <v/>
          </cell>
          <cell r="D511" t="str">
            <v>Budding</v>
          </cell>
          <cell r="E511">
            <v>17944</v>
          </cell>
          <cell r="F511" t="str">
            <v>Dame</v>
          </cell>
          <cell r="G511">
            <v>0</v>
          </cell>
          <cell r="H511">
            <v>14</v>
          </cell>
          <cell r="I511" t="str">
            <v>DS Lieseliuslaan 10</v>
          </cell>
          <cell r="J511" t="str">
            <v>6741 DZ</v>
          </cell>
          <cell r="K511" t="str">
            <v>Lunteren</v>
          </cell>
          <cell r="L511" t="str">
            <v>Nederland</v>
          </cell>
          <cell r="M511" t="str">
            <v/>
          </cell>
          <cell r="N511" t="str">
            <v/>
          </cell>
          <cell r="O511" t="str">
            <v/>
          </cell>
          <cell r="P511">
            <v>44729</v>
          </cell>
          <cell r="Q511" t="b">
            <v>0</v>
          </cell>
          <cell r="R511" t="b">
            <v>0</v>
          </cell>
          <cell r="S511" t="b">
            <v>0</v>
          </cell>
          <cell r="T511" t="b">
            <v>1</v>
          </cell>
          <cell r="U511" t="b">
            <v>0</v>
          </cell>
          <cell r="V511" t="str">
            <v>Carin Budding</v>
          </cell>
          <cell r="X511" t="e">
            <v>#N/A</v>
          </cell>
          <cell r="Y511" t="e">
            <v>#N/A</v>
          </cell>
        </row>
        <row r="512">
          <cell r="A512">
            <v>1003075</v>
          </cell>
          <cell r="B512" t="str">
            <v>Inge</v>
          </cell>
          <cell r="C512" t="str">
            <v/>
          </cell>
          <cell r="D512" t="str">
            <v>Pattje</v>
          </cell>
          <cell r="E512">
            <v>25667</v>
          </cell>
          <cell r="F512" t="str">
            <v>Dame</v>
          </cell>
          <cell r="G512">
            <v>122.75</v>
          </cell>
          <cell r="H512">
            <v>7</v>
          </cell>
          <cell r="I512" t="str">
            <v>Fokkestraat 37</v>
          </cell>
          <cell r="J512" t="str">
            <v>8251 BW</v>
          </cell>
          <cell r="K512" t="str">
            <v>Dronten</v>
          </cell>
          <cell r="L512" t="str">
            <v>Nederland</v>
          </cell>
          <cell r="M512" t="str">
            <v/>
          </cell>
          <cell r="N512" t="str">
            <v/>
          </cell>
          <cell r="O512" t="str">
            <v/>
          </cell>
          <cell r="Q512" t="b">
            <v>1</v>
          </cell>
          <cell r="R512" t="b">
            <v>0</v>
          </cell>
          <cell r="S512" t="b">
            <v>0</v>
          </cell>
          <cell r="T512" t="b">
            <v>0</v>
          </cell>
          <cell r="U512" t="b">
            <v>0</v>
          </cell>
          <cell r="V512" t="str">
            <v>Inge Pattje</v>
          </cell>
          <cell r="X512">
            <v>7001</v>
          </cell>
          <cell r="Y512" t="str">
            <v>SV Ons Genoegen</v>
          </cell>
        </row>
        <row r="513">
          <cell r="A513">
            <v>1003078</v>
          </cell>
          <cell r="B513" t="str">
            <v>Willy</v>
          </cell>
          <cell r="C513" t="str">
            <v>den</v>
          </cell>
          <cell r="D513" t="str">
            <v>Boer</v>
          </cell>
          <cell r="E513">
            <v>17546</v>
          </cell>
          <cell r="F513" t="str">
            <v>Dame</v>
          </cell>
          <cell r="G513">
            <v>0</v>
          </cell>
          <cell r="H513">
            <v>14</v>
          </cell>
          <cell r="I513" t="str">
            <v>Hoogaarslaan 27</v>
          </cell>
          <cell r="J513" t="str">
            <v>1503 WD</v>
          </cell>
          <cell r="K513" t="str">
            <v>Zaandam</v>
          </cell>
          <cell r="L513" t="str">
            <v>Nederland</v>
          </cell>
          <cell r="M513" t="str">
            <v>0649424809</v>
          </cell>
          <cell r="N513" t="str">
            <v/>
          </cell>
          <cell r="O513" t="str">
            <v/>
          </cell>
          <cell r="Q513" t="b">
            <v>0</v>
          </cell>
          <cell r="R513" t="b">
            <v>0</v>
          </cell>
          <cell r="S513" t="b">
            <v>0</v>
          </cell>
          <cell r="T513" t="b">
            <v>0</v>
          </cell>
          <cell r="U513" t="b">
            <v>0</v>
          </cell>
          <cell r="V513" t="str">
            <v>Willy den Boer</v>
          </cell>
          <cell r="X513">
            <v>4011</v>
          </cell>
          <cell r="Y513" t="str">
            <v>SV Zaanstad</v>
          </cell>
        </row>
        <row r="514">
          <cell r="A514">
            <v>1003081</v>
          </cell>
          <cell r="B514" t="str">
            <v>Liena</v>
          </cell>
          <cell r="C514" t="str">
            <v/>
          </cell>
          <cell r="D514" t="str">
            <v>Maikoe</v>
          </cell>
          <cell r="E514">
            <v>19238</v>
          </cell>
          <cell r="F514" t="str">
            <v>Dame</v>
          </cell>
          <cell r="G514">
            <v>120.425</v>
          </cell>
          <cell r="H514">
            <v>7</v>
          </cell>
          <cell r="I514" t="str">
            <v>Niasstraat 87</v>
          </cell>
          <cell r="J514" t="str">
            <v>3531 WR</v>
          </cell>
          <cell r="K514" t="str">
            <v>Utrecht</v>
          </cell>
          <cell r="L514" t="str">
            <v>Nederland</v>
          </cell>
          <cell r="M514" t="str">
            <v>06-15128553</v>
          </cell>
          <cell r="N514" t="str">
            <v/>
          </cell>
          <cell r="O514" t="str">
            <v/>
          </cell>
          <cell r="Q514" t="b">
            <v>1</v>
          </cell>
          <cell r="R514" t="b">
            <v>0</v>
          </cell>
          <cell r="S514" t="b">
            <v>0</v>
          </cell>
          <cell r="T514" t="b">
            <v>0</v>
          </cell>
          <cell r="U514" t="b">
            <v>0</v>
          </cell>
          <cell r="V514" t="str">
            <v>Liena Maikoe</v>
          </cell>
          <cell r="X514">
            <v>2008</v>
          </cell>
          <cell r="Y514" t="str">
            <v>S.O.N.I.</v>
          </cell>
        </row>
        <row r="515">
          <cell r="A515">
            <v>1003082</v>
          </cell>
          <cell r="B515" t="str">
            <v>Ina</v>
          </cell>
          <cell r="C515" t="str">
            <v>de</v>
          </cell>
          <cell r="D515" t="str">
            <v>Hamer</v>
          </cell>
          <cell r="E515">
            <v>18553</v>
          </cell>
          <cell r="F515" t="str">
            <v>Dame</v>
          </cell>
          <cell r="G515">
            <v>0</v>
          </cell>
          <cell r="H515">
            <v>14</v>
          </cell>
          <cell r="I515" t="str">
            <v>Beciusstraat 19</v>
          </cell>
          <cell r="J515" t="str">
            <v>4388 BB</v>
          </cell>
          <cell r="K515" t="str">
            <v>Oost-Souburg</v>
          </cell>
          <cell r="L515" t="str">
            <v>Nederland</v>
          </cell>
          <cell r="M515" t="str">
            <v>0118-466857</v>
          </cell>
          <cell r="N515" t="str">
            <v>06-36177579</v>
          </cell>
          <cell r="O515" t="str">
            <v>freekenina@dzjeck.com</v>
          </cell>
          <cell r="Q515" t="b">
            <v>0</v>
          </cell>
          <cell r="R515" t="b">
            <v>0</v>
          </cell>
          <cell r="S515" t="b">
            <v>0</v>
          </cell>
          <cell r="T515" t="b">
            <v>0</v>
          </cell>
          <cell r="U515" t="b">
            <v>0</v>
          </cell>
          <cell r="V515" t="str">
            <v>Ina de Hamer</v>
          </cell>
          <cell r="X515">
            <v>3021</v>
          </cell>
          <cell r="Y515" t="str">
            <v>E.M.S.V.</v>
          </cell>
        </row>
        <row r="516">
          <cell r="A516">
            <v>1003091</v>
          </cell>
          <cell r="B516" t="str">
            <v>Hannie</v>
          </cell>
          <cell r="C516" t="str">
            <v/>
          </cell>
          <cell r="D516" t="str">
            <v>Visser</v>
          </cell>
          <cell r="E516">
            <v>23031</v>
          </cell>
          <cell r="F516" t="str">
            <v>Dame</v>
          </cell>
          <cell r="G516">
            <v>0</v>
          </cell>
          <cell r="H516">
            <v>14</v>
          </cell>
          <cell r="I516" t="str">
            <v>Prins Frederikstraat 35</v>
          </cell>
          <cell r="J516" t="str">
            <v>8338 SP</v>
          </cell>
          <cell r="K516" t="str">
            <v>Willemsoord</v>
          </cell>
          <cell r="L516" t="str">
            <v>Nederland</v>
          </cell>
          <cell r="M516" t="str">
            <v>06-45402896</v>
          </cell>
          <cell r="N516" t="str">
            <v/>
          </cell>
          <cell r="O516" t="str">
            <v>hm.visser@home.nl</v>
          </cell>
          <cell r="Q516" t="b">
            <v>1</v>
          </cell>
          <cell r="R516" t="b">
            <v>0</v>
          </cell>
          <cell r="S516" t="b">
            <v>0</v>
          </cell>
          <cell r="T516" t="b">
            <v>1</v>
          </cell>
          <cell r="U516" t="b">
            <v>0</v>
          </cell>
          <cell r="V516" t="str">
            <v>Hannie Visser</v>
          </cell>
          <cell r="X516" t="e">
            <v>#N/A</v>
          </cell>
          <cell r="Y516" t="e">
            <v>#N/A</v>
          </cell>
        </row>
        <row r="517">
          <cell r="A517">
            <v>1003095</v>
          </cell>
          <cell r="B517" t="str">
            <v>Floor</v>
          </cell>
          <cell r="C517" t="str">
            <v/>
          </cell>
          <cell r="D517" t="str">
            <v>Colje</v>
          </cell>
          <cell r="E517">
            <v>15976</v>
          </cell>
          <cell r="F517" t="str">
            <v>Dame</v>
          </cell>
          <cell r="G517">
            <v>0</v>
          </cell>
          <cell r="H517">
            <v>14</v>
          </cell>
          <cell r="I517" t="str">
            <v>Cattenbroekerdijk 17</v>
          </cell>
          <cell r="J517" t="str">
            <v>3446 HA</v>
          </cell>
          <cell r="K517" t="str">
            <v>Woerden</v>
          </cell>
          <cell r="L517" t="str">
            <v>Nederland</v>
          </cell>
          <cell r="M517" t="str">
            <v>0348-416094</v>
          </cell>
          <cell r="N517" t="str">
            <v/>
          </cell>
          <cell r="O517" t="str">
            <v/>
          </cell>
          <cell r="Q517" t="b">
            <v>0</v>
          </cell>
          <cell r="R517" t="b">
            <v>0</v>
          </cell>
          <cell r="S517" t="b">
            <v>0</v>
          </cell>
          <cell r="T517" t="b">
            <v>0</v>
          </cell>
          <cell r="U517" t="b">
            <v>0</v>
          </cell>
          <cell r="V517" t="str">
            <v>Floor Colje</v>
          </cell>
          <cell r="X517">
            <v>2006</v>
          </cell>
          <cell r="Y517" t="str">
            <v>Nieuwegein</v>
          </cell>
        </row>
        <row r="518">
          <cell r="A518">
            <v>1003101</v>
          </cell>
          <cell r="B518" t="str">
            <v>Wim</v>
          </cell>
          <cell r="C518" t="str">
            <v/>
          </cell>
          <cell r="D518" t="str">
            <v>Hardeman</v>
          </cell>
          <cell r="E518">
            <v>28241</v>
          </cell>
          <cell r="F518" t="str">
            <v>Heer</v>
          </cell>
          <cell r="G518">
            <v>0</v>
          </cell>
          <cell r="H518">
            <v>14</v>
          </cell>
          <cell r="I518" t="str">
            <v>Hanedreef 15</v>
          </cell>
          <cell r="J518" t="str">
            <v>4756 BK</v>
          </cell>
          <cell r="K518" t="str">
            <v>Kruisland</v>
          </cell>
          <cell r="L518" t="str">
            <v>Nederland</v>
          </cell>
          <cell r="M518" t="str">
            <v/>
          </cell>
          <cell r="N518" t="str">
            <v>06-23199833</v>
          </cell>
          <cell r="O518" t="str">
            <v/>
          </cell>
          <cell r="Q518" t="b">
            <v>0</v>
          </cell>
          <cell r="R518" t="b">
            <v>0</v>
          </cell>
          <cell r="S518" t="b">
            <v>0</v>
          </cell>
          <cell r="T518" t="b">
            <v>0</v>
          </cell>
          <cell r="U518" t="b">
            <v>0</v>
          </cell>
          <cell r="V518" t="str">
            <v>Wim Hardeman</v>
          </cell>
          <cell r="X518">
            <v>3017</v>
          </cell>
          <cell r="Y518" t="str">
            <v>SV De Kemphanen</v>
          </cell>
        </row>
        <row r="519">
          <cell r="A519">
            <v>1003102</v>
          </cell>
          <cell r="B519" t="str">
            <v>Wilnanda</v>
          </cell>
          <cell r="C519" t="str">
            <v/>
          </cell>
          <cell r="D519" t="str">
            <v>Hardeman</v>
          </cell>
          <cell r="E519">
            <v>27905</v>
          </cell>
          <cell r="F519" t="str">
            <v>Dame</v>
          </cell>
          <cell r="G519">
            <v>0</v>
          </cell>
          <cell r="H519">
            <v>14</v>
          </cell>
          <cell r="I519" t="str">
            <v>Hanedreef 15</v>
          </cell>
          <cell r="J519" t="str">
            <v>4756 BK</v>
          </cell>
          <cell r="K519" t="str">
            <v>Kruisland</v>
          </cell>
          <cell r="L519" t="str">
            <v>Nederland</v>
          </cell>
          <cell r="M519" t="str">
            <v>0167-533462</v>
          </cell>
          <cell r="N519" t="str">
            <v/>
          </cell>
          <cell r="O519" t="str">
            <v/>
          </cell>
          <cell r="Q519" t="b">
            <v>0</v>
          </cell>
          <cell r="R519" t="b">
            <v>0</v>
          </cell>
          <cell r="S519" t="b">
            <v>0</v>
          </cell>
          <cell r="T519" t="b">
            <v>0</v>
          </cell>
          <cell r="U519" t="b">
            <v>0</v>
          </cell>
          <cell r="V519" t="str">
            <v>Wilnanda Hardeman</v>
          </cell>
          <cell r="X519">
            <v>3017</v>
          </cell>
          <cell r="Y519" t="str">
            <v>SV De Kemphanen</v>
          </cell>
        </row>
        <row r="520">
          <cell r="A520">
            <v>1003103</v>
          </cell>
          <cell r="B520" t="str">
            <v>Laura</v>
          </cell>
          <cell r="C520" t="str">
            <v>van den</v>
          </cell>
          <cell r="D520" t="str">
            <v>Hoorn</v>
          </cell>
          <cell r="E520">
            <v>39735</v>
          </cell>
          <cell r="F520" t="str">
            <v>Dame</v>
          </cell>
          <cell r="G520">
            <v>0</v>
          </cell>
          <cell r="H520">
            <v>14</v>
          </cell>
          <cell r="I520" t="str">
            <v>Prins Frederikstraat 14</v>
          </cell>
          <cell r="J520" t="str">
            <v>8071 NN</v>
          </cell>
          <cell r="K520" t="str">
            <v>Nunspeet</v>
          </cell>
          <cell r="L520" t="str">
            <v>Nederland</v>
          </cell>
          <cell r="M520" t="str">
            <v/>
          </cell>
          <cell r="N520" t="str">
            <v/>
          </cell>
          <cell r="O520" t="str">
            <v/>
          </cell>
          <cell r="Q520" t="b">
            <v>1</v>
          </cell>
          <cell r="R520" t="b">
            <v>0</v>
          </cell>
          <cell r="S520" t="b">
            <v>0</v>
          </cell>
          <cell r="T520" t="b">
            <v>1</v>
          </cell>
          <cell r="U520" t="b">
            <v>0</v>
          </cell>
          <cell r="V520" t="str">
            <v>Laura van den Hoorn</v>
          </cell>
          <cell r="X520" t="e">
            <v>#N/A</v>
          </cell>
          <cell r="Y520" t="e">
            <v>#N/A</v>
          </cell>
        </row>
        <row r="521">
          <cell r="A521">
            <v>1003105</v>
          </cell>
          <cell r="B521" t="str">
            <v>Klaasje</v>
          </cell>
          <cell r="C521" t="str">
            <v/>
          </cell>
          <cell r="D521" t="str">
            <v>Ottens</v>
          </cell>
          <cell r="E521">
            <v>18148</v>
          </cell>
          <cell r="F521" t="str">
            <v>Dame</v>
          </cell>
          <cell r="G521">
            <v>0</v>
          </cell>
          <cell r="H521">
            <v>14</v>
          </cell>
          <cell r="I521" t="str">
            <v>Tingietersdonk 219</v>
          </cell>
          <cell r="J521" t="str">
            <v>7326 NK</v>
          </cell>
          <cell r="K521" t="str">
            <v>Apeldoorn</v>
          </cell>
          <cell r="L521" t="str">
            <v>Nederland</v>
          </cell>
          <cell r="M521" t="str">
            <v/>
          </cell>
          <cell r="N521" t="str">
            <v/>
          </cell>
          <cell r="O521" t="str">
            <v/>
          </cell>
          <cell r="Q521" t="b">
            <v>0</v>
          </cell>
          <cell r="R521" t="b">
            <v>0</v>
          </cell>
          <cell r="S521" t="b">
            <v>0</v>
          </cell>
          <cell r="T521" t="b">
            <v>0</v>
          </cell>
          <cell r="U521" t="b">
            <v>0</v>
          </cell>
          <cell r="V521" t="str">
            <v>Klaasje Ottens</v>
          </cell>
          <cell r="X521">
            <v>6008</v>
          </cell>
          <cell r="Y521" t="str">
            <v>A.S.V. '85</v>
          </cell>
        </row>
        <row r="522">
          <cell r="A522">
            <v>1003106</v>
          </cell>
          <cell r="B522" t="str">
            <v>Hein</v>
          </cell>
          <cell r="C522" t="str">
            <v/>
          </cell>
          <cell r="D522" t="str">
            <v>Kuurstra</v>
          </cell>
          <cell r="E522">
            <v>22695</v>
          </cell>
          <cell r="F522" t="str">
            <v>Heer</v>
          </cell>
          <cell r="G522">
            <v>135.94999999999999</v>
          </cell>
          <cell r="H522">
            <v>4</v>
          </cell>
          <cell r="I522" t="str">
            <v>Adelaarslaan 41-L</v>
          </cell>
          <cell r="J522" t="str">
            <v>7331 GA</v>
          </cell>
          <cell r="K522" t="str">
            <v>Apeldoorn</v>
          </cell>
          <cell r="L522" t="str">
            <v>Nederland</v>
          </cell>
          <cell r="M522" t="str">
            <v/>
          </cell>
          <cell r="N522" t="str">
            <v/>
          </cell>
          <cell r="O522" t="str">
            <v/>
          </cell>
          <cell r="Q522" t="b">
            <v>1</v>
          </cell>
          <cell r="R522" t="b">
            <v>0</v>
          </cell>
          <cell r="S522" t="b">
            <v>0</v>
          </cell>
          <cell r="T522" t="b">
            <v>0</v>
          </cell>
          <cell r="U522" t="b">
            <v>0</v>
          </cell>
          <cell r="V522" t="str">
            <v>Hein Kuurstra</v>
          </cell>
          <cell r="X522">
            <v>6008</v>
          </cell>
          <cell r="Y522" t="str">
            <v>A.S.V. '85</v>
          </cell>
        </row>
        <row r="523">
          <cell r="A523">
            <v>1003107</v>
          </cell>
          <cell r="B523" t="str">
            <v>Robert</v>
          </cell>
          <cell r="C523" t="str">
            <v/>
          </cell>
          <cell r="D523" t="str">
            <v>Ekstrand</v>
          </cell>
          <cell r="E523">
            <v>27671</v>
          </cell>
          <cell r="F523" t="str">
            <v>Heer</v>
          </cell>
          <cell r="G523">
            <v>0</v>
          </cell>
          <cell r="H523">
            <v>14</v>
          </cell>
          <cell r="I523" t="str">
            <v>Albergavägen 53</v>
          </cell>
          <cell r="J523" t="str">
            <v>124 51</v>
          </cell>
          <cell r="K523" t="str">
            <v>Bandhagen</v>
          </cell>
          <cell r="L523" t="str">
            <v>Zweden</v>
          </cell>
          <cell r="M523" t="str">
            <v/>
          </cell>
          <cell r="N523" t="str">
            <v/>
          </cell>
          <cell r="O523" t="str">
            <v/>
          </cell>
          <cell r="Q523" t="b">
            <v>0</v>
          </cell>
          <cell r="R523" t="b">
            <v>0</v>
          </cell>
          <cell r="S523" t="b">
            <v>0</v>
          </cell>
          <cell r="T523" t="b">
            <v>0</v>
          </cell>
          <cell r="U523" t="b">
            <v>0</v>
          </cell>
          <cell r="V523" t="str">
            <v>Robert Ekstrand</v>
          </cell>
          <cell r="X523">
            <v>4006</v>
          </cell>
          <cell r="Y523" t="str">
            <v>Eerste Amsterdamse SV</v>
          </cell>
        </row>
        <row r="524">
          <cell r="A524">
            <v>1003113</v>
          </cell>
          <cell r="B524" t="str">
            <v>Leandra</v>
          </cell>
          <cell r="C524" t="str">
            <v/>
          </cell>
          <cell r="D524" t="str">
            <v>Frederiks</v>
          </cell>
          <cell r="E524">
            <v>28146</v>
          </cell>
          <cell r="F524" t="str">
            <v>Dame</v>
          </cell>
          <cell r="G524">
            <v>112.325</v>
          </cell>
          <cell r="H524">
            <v>7</v>
          </cell>
          <cell r="I524" t="str">
            <v>Baljuwlaan 58</v>
          </cell>
          <cell r="J524" t="str">
            <v>4336 GM</v>
          </cell>
          <cell r="K524" t="str">
            <v>Middelburg</v>
          </cell>
          <cell r="L524" t="str">
            <v>Nederland</v>
          </cell>
          <cell r="M524" t="str">
            <v/>
          </cell>
          <cell r="N524" t="str">
            <v>06-57196545</v>
          </cell>
          <cell r="O524" t="str">
            <v>leandrafrederiks2@gmail.com</v>
          </cell>
          <cell r="Q524" t="b">
            <v>1</v>
          </cell>
          <cell r="R524" t="b">
            <v>0</v>
          </cell>
          <cell r="S524" t="b">
            <v>0</v>
          </cell>
          <cell r="T524" t="b">
            <v>0</v>
          </cell>
          <cell r="U524" t="b">
            <v>0</v>
          </cell>
          <cell r="V524" t="str">
            <v>Leandra Frederiks</v>
          </cell>
          <cell r="X524">
            <v>3020</v>
          </cell>
          <cell r="Y524" t="str">
            <v>SV Schijf '83</v>
          </cell>
        </row>
        <row r="525">
          <cell r="A525">
            <v>1003122</v>
          </cell>
          <cell r="B525" t="str">
            <v>Hennie</v>
          </cell>
          <cell r="C525" t="str">
            <v/>
          </cell>
          <cell r="D525" t="str">
            <v>Coenders</v>
          </cell>
          <cell r="E525">
            <v>16656</v>
          </cell>
          <cell r="F525" t="str">
            <v>Heer</v>
          </cell>
          <cell r="G525">
            <v>0</v>
          </cell>
          <cell r="H525">
            <v>14</v>
          </cell>
          <cell r="I525" t="str">
            <v>Hilbersplein 70</v>
          </cell>
          <cell r="J525" t="str">
            <v>1944 RC</v>
          </cell>
          <cell r="K525" t="str">
            <v>Beverwijk</v>
          </cell>
          <cell r="L525" t="str">
            <v>Nederland</v>
          </cell>
          <cell r="M525" t="str">
            <v>0251-823535</v>
          </cell>
          <cell r="N525" t="str">
            <v/>
          </cell>
          <cell r="O525" t="str">
            <v/>
          </cell>
          <cell r="Q525" t="b">
            <v>0</v>
          </cell>
          <cell r="R525" t="b">
            <v>0</v>
          </cell>
          <cell r="S525" t="b">
            <v>0</v>
          </cell>
          <cell r="T525" t="b">
            <v>0</v>
          </cell>
          <cell r="U525" t="b">
            <v>0</v>
          </cell>
          <cell r="V525" t="str">
            <v>Hennie Coenders</v>
          </cell>
          <cell r="X525">
            <v>4009</v>
          </cell>
          <cell r="Y525" t="str">
            <v>De Sjoelschijf</v>
          </cell>
        </row>
        <row r="526">
          <cell r="A526">
            <v>1003123</v>
          </cell>
          <cell r="B526" t="str">
            <v>Peter</v>
          </cell>
          <cell r="C526" t="str">
            <v/>
          </cell>
          <cell r="D526" t="str">
            <v>Michiels</v>
          </cell>
          <cell r="E526">
            <v>20903</v>
          </cell>
          <cell r="F526" t="str">
            <v>Heer</v>
          </cell>
          <cell r="G526">
            <v>0</v>
          </cell>
          <cell r="H526">
            <v>14</v>
          </cell>
          <cell r="I526" t="str">
            <v>Schaalhoren 9</v>
          </cell>
          <cell r="J526" t="str">
            <v>3225 BP</v>
          </cell>
          <cell r="K526" t="str">
            <v>Hellevoetsluis</v>
          </cell>
          <cell r="L526" t="str">
            <v>Nederland</v>
          </cell>
          <cell r="M526" t="str">
            <v>0181-310706</v>
          </cell>
          <cell r="N526" t="str">
            <v>06-28615222</v>
          </cell>
          <cell r="O526" t="str">
            <v>p.michiels8@upcmail.nl</v>
          </cell>
          <cell r="Q526" t="b">
            <v>0</v>
          </cell>
          <cell r="R526" t="b">
            <v>0</v>
          </cell>
          <cell r="S526" t="b">
            <v>0</v>
          </cell>
          <cell r="T526" t="b">
            <v>0</v>
          </cell>
          <cell r="U526" t="b">
            <v>0</v>
          </cell>
          <cell r="V526" t="str">
            <v>Peter Michiels</v>
          </cell>
          <cell r="X526">
            <v>3015</v>
          </cell>
          <cell r="Y526" t="str">
            <v>SV Hellevoetsluis</v>
          </cell>
        </row>
        <row r="527">
          <cell r="A527">
            <v>1003125</v>
          </cell>
          <cell r="B527" t="str">
            <v>Christian</v>
          </cell>
          <cell r="C527" t="str">
            <v/>
          </cell>
          <cell r="D527" t="str">
            <v>Duifhuis</v>
          </cell>
          <cell r="E527">
            <v>36301</v>
          </cell>
          <cell r="F527" t="str">
            <v>Heer</v>
          </cell>
          <cell r="G527">
            <v>0</v>
          </cell>
          <cell r="H527">
            <v>14</v>
          </cell>
          <cell r="I527" t="str">
            <v>Rozenstraat 9-108</v>
          </cell>
          <cell r="J527" t="str">
            <v>6658 WS</v>
          </cell>
          <cell r="K527" t="str">
            <v>Beneden Leeuwen</v>
          </cell>
          <cell r="L527" t="str">
            <v>Nederland</v>
          </cell>
          <cell r="M527" t="str">
            <v>0487-594581</v>
          </cell>
          <cell r="N527" t="str">
            <v/>
          </cell>
          <cell r="O527" t="str">
            <v/>
          </cell>
          <cell r="Q527" t="b">
            <v>1</v>
          </cell>
          <cell r="R527" t="b">
            <v>0</v>
          </cell>
          <cell r="S527" t="b">
            <v>0</v>
          </cell>
          <cell r="T527" t="b">
            <v>0</v>
          </cell>
          <cell r="U527" t="b">
            <v>0</v>
          </cell>
          <cell r="V527" t="str">
            <v>Christian Duifhuis</v>
          </cell>
          <cell r="X527">
            <v>2001</v>
          </cell>
          <cell r="Y527" t="str">
            <v>E.M.W.S.V.</v>
          </cell>
        </row>
        <row r="528">
          <cell r="A528">
            <v>1003129</v>
          </cell>
          <cell r="B528" t="str">
            <v>Ben</v>
          </cell>
          <cell r="C528" t="str">
            <v/>
          </cell>
          <cell r="D528" t="str">
            <v>Raterman</v>
          </cell>
          <cell r="E528">
            <v>17404</v>
          </cell>
          <cell r="F528" t="str">
            <v>Heer</v>
          </cell>
          <cell r="G528">
            <v>129.52500000000001</v>
          </cell>
          <cell r="H528">
            <v>5</v>
          </cell>
          <cell r="I528" t="str">
            <v>Middelmonde 130</v>
          </cell>
          <cell r="J528" t="str">
            <v>3434 KT</v>
          </cell>
          <cell r="K528" t="str">
            <v>Nieuwegein</v>
          </cell>
          <cell r="L528" t="str">
            <v>Nederland</v>
          </cell>
          <cell r="M528" t="str">
            <v>030-2013062</v>
          </cell>
          <cell r="N528" t="str">
            <v/>
          </cell>
          <cell r="O528" t="str">
            <v/>
          </cell>
          <cell r="Q528" t="b">
            <v>1</v>
          </cell>
          <cell r="R528" t="b">
            <v>0</v>
          </cell>
          <cell r="S528" t="b">
            <v>0</v>
          </cell>
          <cell r="T528" t="b">
            <v>0</v>
          </cell>
          <cell r="U528" t="b">
            <v>0</v>
          </cell>
          <cell r="V528" t="str">
            <v>Ben Raterman</v>
          </cell>
          <cell r="X528">
            <v>2006</v>
          </cell>
          <cell r="Y528" t="str">
            <v>Nieuwegein</v>
          </cell>
        </row>
        <row r="529">
          <cell r="A529">
            <v>1003136</v>
          </cell>
          <cell r="B529" t="str">
            <v>Robin</v>
          </cell>
          <cell r="C529" t="str">
            <v>de</v>
          </cell>
          <cell r="D529" t="str">
            <v>Jong</v>
          </cell>
          <cell r="E529">
            <v>33908</v>
          </cell>
          <cell r="F529" t="str">
            <v>Heer</v>
          </cell>
          <cell r="G529">
            <v>0</v>
          </cell>
          <cell r="H529">
            <v>14</v>
          </cell>
          <cell r="I529" t="str">
            <v>Noordvlietstraat 9</v>
          </cell>
          <cell r="J529" t="str">
            <v>8921 HL</v>
          </cell>
          <cell r="K529" t="str">
            <v>Leeuwarden</v>
          </cell>
          <cell r="L529" t="str">
            <v>Nederland</v>
          </cell>
          <cell r="M529" t="str">
            <v/>
          </cell>
          <cell r="N529" t="str">
            <v>0650941279</v>
          </cell>
          <cell r="O529" t="str">
            <v>robin_058@icloud.com</v>
          </cell>
          <cell r="Q529" t="b">
            <v>1</v>
          </cell>
          <cell r="R529" t="b">
            <v>0</v>
          </cell>
          <cell r="S529" t="b">
            <v>0</v>
          </cell>
          <cell r="T529" t="b">
            <v>0</v>
          </cell>
          <cell r="U529" t="b">
            <v>0</v>
          </cell>
          <cell r="V529" t="str">
            <v>Robin de Jong</v>
          </cell>
          <cell r="X529">
            <v>7002</v>
          </cell>
          <cell r="Y529" t="str">
            <v>D.V.S.</v>
          </cell>
        </row>
        <row r="530">
          <cell r="A530">
            <v>1003137</v>
          </cell>
          <cell r="B530" t="str">
            <v>Cock</v>
          </cell>
          <cell r="C530" t="str">
            <v/>
          </cell>
          <cell r="D530" t="str">
            <v>Bankras</v>
          </cell>
          <cell r="E530">
            <v>22981</v>
          </cell>
          <cell r="F530" t="str">
            <v>Heer</v>
          </cell>
          <cell r="G530">
            <v>132.02500000000001</v>
          </cell>
          <cell r="H530">
            <v>5</v>
          </cell>
          <cell r="I530" t="str">
            <v>Elzenlaan 87</v>
          </cell>
          <cell r="J530" t="str">
            <v>1702 Sp</v>
          </cell>
          <cell r="K530" t="str">
            <v>Heerhugowaard</v>
          </cell>
          <cell r="L530" t="str">
            <v>Nederland</v>
          </cell>
          <cell r="M530" t="str">
            <v/>
          </cell>
          <cell r="N530" t="str">
            <v/>
          </cell>
          <cell r="O530" t="str">
            <v/>
          </cell>
          <cell r="Q530" t="b">
            <v>0</v>
          </cell>
          <cell r="R530" t="b">
            <v>0</v>
          </cell>
          <cell r="S530" t="b">
            <v>0</v>
          </cell>
          <cell r="T530" t="b">
            <v>0</v>
          </cell>
          <cell r="U530" t="b">
            <v>0</v>
          </cell>
          <cell r="V530" t="str">
            <v>Cock Bankras</v>
          </cell>
          <cell r="X530">
            <v>4002</v>
          </cell>
          <cell r="Y530" t="str">
            <v>De Waardse Sjoelvereniging</v>
          </cell>
        </row>
        <row r="531">
          <cell r="A531">
            <v>1003138</v>
          </cell>
          <cell r="B531" t="str">
            <v>Teun</v>
          </cell>
          <cell r="C531" t="str">
            <v/>
          </cell>
          <cell r="D531" t="str">
            <v>Vroege</v>
          </cell>
          <cell r="E531">
            <v>17710</v>
          </cell>
          <cell r="F531" t="str">
            <v>Heer</v>
          </cell>
          <cell r="G531">
            <v>0</v>
          </cell>
          <cell r="H531">
            <v>14</v>
          </cell>
          <cell r="I531" t="str">
            <v>Hortensialaan 20</v>
          </cell>
          <cell r="J531" t="str">
            <v>1702 KE</v>
          </cell>
          <cell r="K531" t="str">
            <v>Heerhugowaard</v>
          </cell>
          <cell r="L531" t="str">
            <v>Nederland</v>
          </cell>
          <cell r="M531" t="str">
            <v/>
          </cell>
          <cell r="N531" t="str">
            <v/>
          </cell>
          <cell r="O531" t="str">
            <v/>
          </cell>
          <cell r="Q531" t="b">
            <v>0</v>
          </cell>
          <cell r="R531" t="b">
            <v>0</v>
          </cell>
          <cell r="S531" t="b">
            <v>0</v>
          </cell>
          <cell r="T531" t="b">
            <v>0</v>
          </cell>
          <cell r="U531" t="b">
            <v>0</v>
          </cell>
          <cell r="V531" t="str">
            <v>Teun Vroege</v>
          </cell>
          <cell r="X531">
            <v>4002</v>
          </cell>
          <cell r="Y531" t="str">
            <v>De Waardse Sjoelvereniging</v>
          </cell>
        </row>
        <row r="532">
          <cell r="A532">
            <v>1003140</v>
          </cell>
          <cell r="B532" t="str">
            <v>Rob</v>
          </cell>
          <cell r="C532" t="str">
            <v/>
          </cell>
          <cell r="D532" t="str">
            <v>Fokkema</v>
          </cell>
          <cell r="E532">
            <v>18039</v>
          </cell>
          <cell r="F532" t="str">
            <v>Heer</v>
          </cell>
          <cell r="G532">
            <v>0</v>
          </cell>
          <cell r="H532">
            <v>14</v>
          </cell>
          <cell r="I532" t="str">
            <v>Pallastraat 55</v>
          </cell>
          <cell r="J532" t="str">
            <v>8303 BJ</v>
          </cell>
          <cell r="K532" t="str">
            <v>Emmeloord</v>
          </cell>
          <cell r="L532" t="str">
            <v>Nederland</v>
          </cell>
          <cell r="M532" t="str">
            <v/>
          </cell>
          <cell r="N532" t="str">
            <v>06-43006666</v>
          </cell>
          <cell r="O532" t="str">
            <v>robfokkema@hotmail.com</v>
          </cell>
          <cell r="Q532" t="b">
            <v>0</v>
          </cell>
          <cell r="R532" t="b">
            <v>0</v>
          </cell>
          <cell r="S532" t="b">
            <v>0</v>
          </cell>
          <cell r="T532" t="b">
            <v>0</v>
          </cell>
          <cell r="U532" t="b">
            <v>0</v>
          </cell>
          <cell r="V532" t="str">
            <v>Rob Fokkema</v>
          </cell>
          <cell r="X532">
            <v>7008</v>
          </cell>
          <cell r="Y532" t="str">
            <v>D.O.S.</v>
          </cell>
        </row>
        <row r="533">
          <cell r="A533">
            <v>1003144</v>
          </cell>
          <cell r="B533" t="str">
            <v>Carola</v>
          </cell>
          <cell r="C533" t="str">
            <v/>
          </cell>
          <cell r="D533" t="str">
            <v>Boreas</v>
          </cell>
          <cell r="E533">
            <v>21763</v>
          </cell>
          <cell r="F533" t="str">
            <v>Dame</v>
          </cell>
          <cell r="G533">
            <v>0</v>
          </cell>
          <cell r="H533">
            <v>14</v>
          </cell>
          <cell r="I533" t="str">
            <v>Guillaume Franquinetstraat 15</v>
          </cell>
          <cell r="J533" t="str">
            <v>6136 HP</v>
          </cell>
          <cell r="K533" t="str">
            <v>Sittard</v>
          </cell>
          <cell r="L533" t="str">
            <v>Nederland</v>
          </cell>
          <cell r="M533" t="str">
            <v/>
          </cell>
          <cell r="N533" t="str">
            <v>06-24512744</v>
          </cell>
          <cell r="O533" t="str">
            <v/>
          </cell>
          <cell r="Q533" t="b">
            <v>1</v>
          </cell>
          <cell r="R533" t="b">
            <v>0</v>
          </cell>
          <cell r="S533" t="b">
            <v>0</v>
          </cell>
          <cell r="T533" t="b">
            <v>0</v>
          </cell>
          <cell r="U533" t="b">
            <v>0</v>
          </cell>
          <cell r="V533" t="str">
            <v>Carola Boreas</v>
          </cell>
          <cell r="X533">
            <v>5004</v>
          </cell>
          <cell r="Y533" t="str">
            <v>SV Sittard</v>
          </cell>
        </row>
        <row r="534">
          <cell r="A534">
            <v>1003146</v>
          </cell>
          <cell r="B534" t="str">
            <v>Annie</v>
          </cell>
          <cell r="C534" t="str">
            <v/>
          </cell>
          <cell r="D534" t="str">
            <v>Offeringa</v>
          </cell>
          <cell r="E534">
            <v>15492</v>
          </cell>
          <cell r="F534" t="str">
            <v>Dame</v>
          </cell>
          <cell r="G534">
            <v>0</v>
          </cell>
          <cell r="H534">
            <v>14</v>
          </cell>
          <cell r="I534" t="str">
            <v>Jan Glijnisweg 107</v>
          </cell>
          <cell r="J534" t="str">
            <v>1702 PB</v>
          </cell>
          <cell r="K534" t="str">
            <v>Heerhugowaard</v>
          </cell>
          <cell r="L534" t="str">
            <v>Nederland</v>
          </cell>
          <cell r="M534" t="str">
            <v/>
          </cell>
          <cell r="N534" t="str">
            <v/>
          </cell>
          <cell r="O534" t="str">
            <v/>
          </cell>
          <cell r="Q534" t="b">
            <v>0</v>
          </cell>
          <cell r="R534" t="b">
            <v>0</v>
          </cell>
          <cell r="S534" t="b">
            <v>0</v>
          </cell>
          <cell r="T534" t="b">
            <v>0</v>
          </cell>
          <cell r="U534" t="b">
            <v>0</v>
          </cell>
          <cell r="V534" t="str">
            <v>Annie Offeringa</v>
          </cell>
          <cell r="X534">
            <v>4002</v>
          </cell>
          <cell r="Y534" t="str">
            <v>De Waardse Sjoelvereniging</v>
          </cell>
        </row>
        <row r="535">
          <cell r="A535">
            <v>1003151</v>
          </cell>
          <cell r="B535" t="str">
            <v>Jeltje</v>
          </cell>
          <cell r="C535" t="str">
            <v/>
          </cell>
          <cell r="D535" t="str">
            <v>Dieckman</v>
          </cell>
          <cell r="E535">
            <v>14448</v>
          </cell>
          <cell r="F535" t="str">
            <v>Dame</v>
          </cell>
          <cell r="G535">
            <v>0</v>
          </cell>
          <cell r="H535">
            <v>14</v>
          </cell>
          <cell r="I535" t="str">
            <v>Westerhuizingerweg  25</v>
          </cell>
          <cell r="J535" t="str">
            <v>7707 RE</v>
          </cell>
          <cell r="K535" t="str">
            <v>Balkbrug</v>
          </cell>
          <cell r="L535" t="str">
            <v>Nederland</v>
          </cell>
          <cell r="M535" t="str">
            <v/>
          </cell>
          <cell r="N535" t="str">
            <v/>
          </cell>
          <cell r="O535" t="str">
            <v/>
          </cell>
          <cell r="Q535" t="b">
            <v>1</v>
          </cell>
          <cell r="R535" t="b">
            <v>0</v>
          </cell>
          <cell r="S535" t="b">
            <v>0</v>
          </cell>
          <cell r="T535" t="b">
            <v>0</v>
          </cell>
          <cell r="U535" t="b">
            <v>0</v>
          </cell>
          <cell r="V535" t="str">
            <v>Jeltje Dieckman</v>
          </cell>
          <cell r="X535">
            <v>6015</v>
          </cell>
          <cell r="Y535" t="str">
            <v>SV Dedemsvaart eo</v>
          </cell>
        </row>
        <row r="536">
          <cell r="A536">
            <v>1003152</v>
          </cell>
          <cell r="B536" t="str">
            <v>Herman</v>
          </cell>
          <cell r="C536" t="str">
            <v/>
          </cell>
          <cell r="D536" t="str">
            <v>Brokelman</v>
          </cell>
          <cell r="E536">
            <v>23860</v>
          </cell>
          <cell r="F536" t="str">
            <v>Heer</v>
          </cell>
          <cell r="G536">
            <v>141.80000000000001</v>
          </cell>
          <cell r="H536">
            <v>2</v>
          </cell>
          <cell r="I536" t="str">
            <v>Hoogenweg 41</v>
          </cell>
          <cell r="J536" t="str">
            <v>7793 HP</v>
          </cell>
          <cell r="K536" t="str">
            <v>Hoogenweg</v>
          </cell>
          <cell r="L536" t="str">
            <v>Nederland</v>
          </cell>
          <cell r="M536" t="str">
            <v>06-25237642</v>
          </cell>
          <cell r="N536" t="str">
            <v/>
          </cell>
          <cell r="O536" t="str">
            <v>hbrokelman@gmail.com</v>
          </cell>
          <cell r="Q536" t="b">
            <v>1</v>
          </cell>
          <cell r="R536" t="b">
            <v>0</v>
          </cell>
          <cell r="S536" t="b">
            <v>0</v>
          </cell>
          <cell r="T536" t="b">
            <v>0</v>
          </cell>
          <cell r="U536" t="b">
            <v>0</v>
          </cell>
          <cell r="V536" t="str">
            <v>Herman Brokelman</v>
          </cell>
          <cell r="X536">
            <v>6014</v>
          </cell>
          <cell r="Y536" t="str">
            <v>De Kleppersjoelers</v>
          </cell>
        </row>
        <row r="537">
          <cell r="A537">
            <v>1003154</v>
          </cell>
          <cell r="B537" t="str">
            <v>Tessa</v>
          </cell>
          <cell r="C537" t="str">
            <v>van</v>
          </cell>
          <cell r="D537" t="str">
            <v>Nieuwenhuizen</v>
          </cell>
          <cell r="E537">
            <v>36764</v>
          </cell>
          <cell r="F537" t="str">
            <v>Dame</v>
          </cell>
          <cell r="G537">
            <v>130.97499999999999</v>
          </cell>
          <cell r="H537">
            <v>5</v>
          </cell>
          <cell r="I537" t="str">
            <v>Meester H Liststraat 1</v>
          </cell>
          <cell r="J537" t="str">
            <v>8315 BB</v>
          </cell>
          <cell r="K537" t="str">
            <v>Luttelgeest</v>
          </cell>
          <cell r="L537" t="str">
            <v>Nederland</v>
          </cell>
          <cell r="M537" t="str">
            <v/>
          </cell>
          <cell r="N537" t="str">
            <v/>
          </cell>
          <cell r="O537" t="str">
            <v/>
          </cell>
          <cell r="Q537" t="b">
            <v>1</v>
          </cell>
          <cell r="R537" t="b">
            <v>0</v>
          </cell>
          <cell r="S537" t="b">
            <v>0</v>
          </cell>
          <cell r="T537" t="b">
            <v>0</v>
          </cell>
          <cell r="U537" t="b">
            <v>0</v>
          </cell>
          <cell r="V537" t="str">
            <v>Tessa van Nieuwenhuizen</v>
          </cell>
          <cell r="X537">
            <v>2008</v>
          </cell>
          <cell r="Y537" t="str">
            <v>S.O.N.I.</v>
          </cell>
        </row>
        <row r="538">
          <cell r="A538">
            <v>1003155</v>
          </cell>
          <cell r="B538" t="str">
            <v>Paul</v>
          </cell>
          <cell r="C538" t="str">
            <v/>
          </cell>
          <cell r="D538" t="str">
            <v>Jonker</v>
          </cell>
          <cell r="E538">
            <v>35961</v>
          </cell>
          <cell r="F538" t="str">
            <v>Heer</v>
          </cell>
          <cell r="G538">
            <v>141.27500000000001</v>
          </cell>
          <cell r="H538">
            <v>2</v>
          </cell>
          <cell r="I538" t="str">
            <v>Meester H Liststraat 1</v>
          </cell>
          <cell r="J538" t="str">
            <v>8315 BB</v>
          </cell>
          <cell r="K538" t="str">
            <v>Luttelgeest</v>
          </cell>
          <cell r="L538" t="str">
            <v>Nederland</v>
          </cell>
          <cell r="M538" t="str">
            <v/>
          </cell>
          <cell r="N538" t="str">
            <v/>
          </cell>
          <cell r="O538" t="str">
            <v/>
          </cell>
          <cell r="Q538" t="b">
            <v>1</v>
          </cell>
          <cell r="R538" t="b">
            <v>0</v>
          </cell>
          <cell r="S538" t="b">
            <v>0</v>
          </cell>
          <cell r="T538" t="b">
            <v>0</v>
          </cell>
          <cell r="U538" t="b">
            <v>0</v>
          </cell>
          <cell r="V538" t="str">
            <v>Paul Jonker</v>
          </cell>
          <cell r="X538">
            <v>2008</v>
          </cell>
          <cell r="Y538" t="str">
            <v>S.O.N.I.</v>
          </cell>
        </row>
        <row r="539">
          <cell r="A539">
            <v>1003158</v>
          </cell>
          <cell r="B539" t="str">
            <v>Linda</v>
          </cell>
          <cell r="C539" t="str">
            <v>van den</v>
          </cell>
          <cell r="D539" t="str">
            <v>Heuvel</v>
          </cell>
          <cell r="E539">
            <v>25580</v>
          </cell>
          <cell r="F539" t="str">
            <v>Dame</v>
          </cell>
          <cell r="G539">
            <v>122.375</v>
          </cell>
          <cell r="H539">
            <v>7</v>
          </cell>
          <cell r="I539" t="str">
            <v>Magistratenveld 12</v>
          </cell>
          <cell r="J539" t="str">
            <v>7327 LC</v>
          </cell>
          <cell r="K539" t="str">
            <v>Apeldoorn</v>
          </cell>
          <cell r="L539" t="str">
            <v>Nederland</v>
          </cell>
          <cell r="M539" t="str">
            <v/>
          </cell>
          <cell r="N539" t="str">
            <v/>
          </cell>
          <cell r="O539" t="str">
            <v/>
          </cell>
          <cell r="Q539" t="b">
            <v>1</v>
          </cell>
          <cell r="R539" t="b">
            <v>0</v>
          </cell>
          <cell r="S539" t="b">
            <v>0</v>
          </cell>
          <cell r="T539" t="b">
            <v>0</v>
          </cell>
          <cell r="U539" t="b">
            <v>0</v>
          </cell>
          <cell r="V539" t="str">
            <v>Linda van den Heuvel</v>
          </cell>
          <cell r="X539">
            <v>6008</v>
          </cell>
          <cell r="Y539" t="str">
            <v>A.S.V. '85</v>
          </cell>
        </row>
        <row r="540">
          <cell r="A540">
            <v>1003160</v>
          </cell>
          <cell r="B540" t="str">
            <v>Jaap</v>
          </cell>
          <cell r="C540" t="str">
            <v>van</v>
          </cell>
          <cell r="D540" t="str">
            <v>Houwelingen</v>
          </cell>
          <cell r="E540">
            <v>23106</v>
          </cell>
          <cell r="F540" t="str">
            <v>Heer</v>
          </cell>
          <cell r="G540">
            <v>145.82499999999999</v>
          </cell>
          <cell r="H540">
            <v>1</v>
          </cell>
          <cell r="I540" t="str">
            <v>Torenstraat 24</v>
          </cell>
          <cell r="J540" t="str">
            <v>4161 CP</v>
          </cell>
          <cell r="K540" t="str">
            <v>Heukelum</v>
          </cell>
          <cell r="L540" t="str">
            <v>Nederland</v>
          </cell>
          <cell r="M540" t="str">
            <v>0345-610342</v>
          </cell>
          <cell r="N540" t="str">
            <v/>
          </cell>
          <cell r="O540" t="str">
            <v>jaap.vanhouwelingen@hotmail.com</v>
          </cell>
          <cell r="Q540" t="b">
            <v>1</v>
          </cell>
          <cell r="R540" t="b">
            <v>0</v>
          </cell>
          <cell r="S540" t="b">
            <v>0</v>
          </cell>
          <cell r="T540" t="b">
            <v>0</v>
          </cell>
          <cell r="U540" t="b">
            <v>0</v>
          </cell>
          <cell r="V540" t="str">
            <v>Jaap van Houwelingen</v>
          </cell>
          <cell r="X540">
            <v>2006</v>
          </cell>
          <cell r="Y540" t="str">
            <v>Nieuwegein</v>
          </cell>
        </row>
        <row r="541">
          <cell r="A541">
            <v>1003162</v>
          </cell>
          <cell r="B541" t="str">
            <v>Jan</v>
          </cell>
          <cell r="C541" t="str">
            <v/>
          </cell>
          <cell r="D541" t="str">
            <v>Romeijn</v>
          </cell>
          <cell r="E541">
            <v>19031</v>
          </cell>
          <cell r="F541" t="str">
            <v>Heer</v>
          </cell>
          <cell r="G541">
            <v>0</v>
          </cell>
          <cell r="H541">
            <v>14</v>
          </cell>
          <cell r="I541" t="str">
            <v>Provincialeweg 44E</v>
          </cell>
          <cell r="J541" t="str">
            <v>1506 MC</v>
          </cell>
          <cell r="K541" t="str">
            <v>Zaandam</v>
          </cell>
          <cell r="L541" t="str">
            <v>Nederland</v>
          </cell>
          <cell r="M541" t="str">
            <v>075-6310449</v>
          </cell>
          <cell r="N541" t="str">
            <v/>
          </cell>
          <cell r="O541" t="str">
            <v>janromeijn@live.nl</v>
          </cell>
          <cell r="Q541" t="b">
            <v>0</v>
          </cell>
          <cell r="R541" t="b">
            <v>0</v>
          </cell>
          <cell r="S541" t="b">
            <v>0</v>
          </cell>
          <cell r="T541" t="b">
            <v>0</v>
          </cell>
          <cell r="U541" t="b">
            <v>0</v>
          </cell>
          <cell r="V541" t="str">
            <v>Jan Romeijn</v>
          </cell>
          <cell r="X541">
            <v>4011</v>
          </cell>
          <cell r="Y541" t="str">
            <v>SV Zaanstad</v>
          </cell>
        </row>
        <row r="542">
          <cell r="A542">
            <v>1003163</v>
          </cell>
          <cell r="B542" t="str">
            <v>Mahjan</v>
          </cell>
          <cell r="C542" t="str">
            <v/>
          </cell>
          <cell r="D542" t="str">
            <v>Yari</v>
          </cell>
          <cell r="E542">
            <v>19408</v>
          </cell>
          <cell r="F542" t="str">
            <v>Dame</v>
          </cell>
          <cell r="G542">
            <v>0</v>
          </cell>
          <cell r="H542">
            <v>14</v>
          </cell>
          <cell r="I542" t="str">
            <v>Einthovenhof 34</v>
          </cell>
          <cell r="J542" t="str">
            <v>1433 BT</v>
          </cell>
          <cell r="K542" t="str">
            <v>Kudelstaart</v>
          </cell>
          <cell r="L542" t="str">
            <v>Nederland</v>
          </cell>
          <cell r="M542" t="str">
            <v/>
          </cell>
          <cell r="N542" t="str">
            <v>06-23163962</v>
          </cell>
          <cell r="O542" t="str">
            <v>mahjan.yari@outlook.com</v>
          </cell>
          <cell r="Q542" t="b">
            <v>0</v>
          </cell>
          <cell r="R542" t="b">
            <v>0</v>
          </cell>
          <cell r="S542" t="b">
            <v>0</v>
          </cell>
          <cell r="T542" t="b">
            <v>0</v>
          </cell>
          <cell r="U542" t="b">
            <v>0</v>
          </cell>
          <cell r="V542" t="str">
            <v>Mahjan Yari</v>
          </cell>
          <cell r="X542">
            <v>4001</v>
          </cell>
          <cell r="Y542" t="str">
            <v>SV Aalsmeer</v>
          </cell>
        </row>
        <row r="543">
          <cell r="A543">
            <v>1003164</v>
          </cell>
          <cell r="B543" t="str">
            <v>Anja</v>
          </cell>
          <cell r="C543" t="str">
            <v>van der</v>
          </cell>
          <cell r="D543" t="str">
            <v>Geest</v>
          </cell>
          <cell r="E543">
            <v>22378</v>
          </cell>
          <cell r="F543" t="str">
            <v>Dame</v>
          </cell>
          <cell r="G543">
            <v>126.2</v>
          </cell>
          <cell r="H543">
            <v>6</v>
          </cell>
          <cell r="I543" t="str">
            <v>Lommerlustlaan 42</v>
          </cell>
          <cell r="J543" t="str">
            <v>2361 LM</v>
          </cell>
          <cell r="K543" t="str">
            <v>Warmond</v>
          </cell>
          <cell r="L543" t="str">
            <v>Nederland</v>
          </cell>
          <cell r="M543" t="str">
            <v>071-3011446</v>
          </cell>
          <cell r="N543" t="str">
            <v/>
          </cell>
          <cell r="O543" t="str">
            <v>anjavandergeest@hotmail.com</v>
          </cell>
          <cell r="Q543" t="b">
            <v>0</v>
          </cell>
          <cell r="R543" t="b">
            <v>0</v>
          </cell>
          <cell r="S543" t="b">
            <v>0</v>
          </cell>
          <cell r="T543" t="b">
            <v>0</v>
          </cell>
          <cell r="U543" t="b">
            <v>0</v>
          </cell>
          <cell r="V543" t="str">
            <v>Anja van der Geest</v>
          </cell>
          <cell r="X543">
            <v>4007</v>
          </cell>
          <cell r="Y543" t="str">
            <v>De Vogelvlucht</v>
          </cell>
        </row>
        <row r="544">
          <cell r="A544">
            <v>1003165</v>
          </cell>
          <cell r="B544" t="str">
            <v>Lisa</v>
          </cell>
          <cell r="C544" t="str">
            <v/>
          </cell>
          <cell r="D544" t="str">
            <v>Meijer</v>
          </cell>
          <cell r="E544">
            <v>33738</v>
          </cell>
          <cell r="F544" t="str">
            <v>Dame</v>
          </cell>
          <cell r="G544">
            <v>0</v>
          </cell>
          <cell r="H544">
            <v>14</v>
          </cell>
          <cell r="I544" t="str">
            <v>Jo Vincentlaan 18</v>
          </cell>
          <cell r="J544" t="str">
            <v>2343 PK</v>
          </cell>
          <cell r="K544" t="str">
            <v>Oegstgeest</v>
          </cell>
          <cell r="L544" t="str">
            <v>Nederland</v>
          </cell>
          <cell r="M544" t="str">
            <v/>
          </cell>
          <cell r="N544" t="str">
            <v>06-52214708</v>
          </cell>
          <cell r="O544" t="str">
            <v>lisa_643@hotmail.com</v>
          </cell>
          <cell r="Q544" t="b">
            <v>0</v>
          </cell>
          <cell r="R544" t="b">
            <v>0</v>
          </cell>
          <cell r="S544" t="b">
            <v>0</v>
          </cell>
          <cell r="T544" t="b">
            <v>0</v>
          </cell>
          <cell r="U544" t="b">
            <v>0</v>
          </cell>
          <cell r="V544" t="str">
            <v>Lisa Meijer</v>
          </cell>
          <cell r="X544">
            <v>4007</v>
          </cell>
          <cell r="Y544" t="str">
            <v>De Vogelvlucht</v>
          </cell>
        </row>
        <row r="545">
          <cell r="A545">
            <v>1003170</v>
          </cell>
          <cell r="B545" t="str">
            <v>Akke</v>
          </cell>
          <cell r="C545" t="str">
            <v/>
          </cell>
          <cell r="D545" t="str">
            <v>Dijkstra</v>
          </cell>
          <cell r="E545">
            <v>16952</v>
          </cell>
          <cell r="F545" t="str">
            <v>Dame</v>
          </cell>
          <cell r="G545">
            <v>0</v>
          </cell>
          <cell r="H545">
            <v>14</v>
          </cell>
          <cell r="I545" t="str">
            <v>Tribune 118</v>
          </cell>
          <cell r="J545" t="str">
            <v>8561 GM</v>
          </cell>
          <cell r="K545" t="str">
            <v>Balk</v>
          </cell>
          <cell r="L545" t="str">
            <v>Nederland</v>
          </cell>
          <cell r="M545" t="str">
            <v/>
          </cell>
          <cell r="N545" t="str">
            <v/>
          </cell>
          <cell r="O545" t="str">
            <v/>
          </cell>
          <cell r="Q545" t="b">
            <v>1</v>
          </cell>
          <cell r="R545" t="b">
            <v>0</v>
          </cell>
          <cell r="S545" t="b">
            <v>0</v>
          </cell>
          <cell r="T545" t="b">
            <v>1</v>
          </cell>
          <cell r="U545" t="b">
            <v>0</v>
          </cell>
          <cell r="V545" t="str">
            <v>Akke Dijkstra</v>
          </cell>
          <cell r="X545" t="e">
            <v>#N/A</v>
          </cell>
          <cell r="Y545" t="e">
            <v>#N/A</v>
          </cell>
        </row>
        <row r="546">
          <cell r="A546">
            <v>1003172</v>
          </cell>
          <cell r="B546" t="str">
            <v>Theo</v>
          </cell>
          <cell r="C546" t="str">
            <v>van de</v>
          </cell>
          <cell r="D546" t="str">
            <v>Kerkhof</v>
          </cell>
          <cell r="E546">
            <v>13977</v>
          </cell>
          <cell r="F546" t="str">
            <v>Heer</v>
          </cell>
          <cell r="G546">
            <v>0</v>
          </cell>
          <cell r="H546">
            <v>14</v>
          </cell>
          <cell r="I546" t="str">
            <v>Julianstraat 16</v>
          </cell>
          <cell r="J546" t="str">
            <v>6658 DV</v>
          </cell>
          <cell r="K546" t="str">
            <v>Beneden Leeuwen</v>
          </cell>
          <cell r="L546" t="str">
            <v>Nederland</v>
          </cell>
          <cell r="M546" t="str">
            <v>0487-592657</v>
          </cell>
          <cell r="N546" t="str">
            <v/>
          </cell>
          <cell r="O546" t="str">
            <v/>
          </cell>
          <cell r="Q546" t="b">
            <v>0</v>
          </cell>
          <cell r="R546" t="b">
            <v>0</v>
          </cell>
          <cell r="S546" t="b">
            <v>0</v>
          </cell>
          <cell r="T546" t="b">
            <v>0</v>
          </cell>
          <cell r="U546" t="b">
            <v>0</v>
          </cell>
          <cell r="V546" t="str">
            <v>Theo van de Kerkhof</v>
          </cell>
          <cell r="X546">
            <v>2001</v>
          </cell>
          <cell r="Y546" t="str">
            <v>E.M.W.S.V.</v>
          </cell>
        </row>
        <row r="547">
          <cell r="A547">
            <v>1003178</v>
          </cell>
          <cell r="B547" t="str">
            <v>Bart</v>
          </cell>
          <cell r="C547" t="str">
            <v/>
          </cell>
          <cell r="D547" t="str">
            <v>Wittingen</v>
          </cell>
          <cell r="E547">
            <v>38948</v>
          </cell>
          <cell r="F547" t="str">
            <v>Heer</v>
          </cell>
          <cell r="G547">
            <v>0</v>
          </cell>
          <cell r="H547">
            <v>14</v>
          </cell>
          <cell r="I547" t="str">
            <v>Reesweg 16a</v>
          </cell>
          <cell r="J547" t="str">
            <v>8097 PA</v>
          </cell>
          <cell r="K547" t="str">
            <v>Oosterwolde</v>
          </cell>
          <cell r="L547" t="str">
            <v>Nederland</v>
          </cell>
          <cell r="M547" t="str">
            <v>0525-622201</v>
          </cell>
          <cell r="N547" t="str">
            <v/>
          </cell>
          <cell r="O547" t="str">
            <v/>
          </cell>
          <cell r="P547">
            <v>44901</v>
          </cell>
          <cell r="Q547" t="b">
            <v>1</v>
          </cell>
          <cell r="R547" t="b">
            <v>0</v>
          </cell>
          <cell r="S547" t="b">
            <v>0</v>
          </cell>
          <cell r="T547" t="b">
            <v>1</v>
          </cell>
          <cell r="U547" t="b">
            <v>0</v>
          </cell>
          <cell r="V547" t="str">
            <v>Bart Wittingen</v>
          </cell>
          <cell r="X547" t="e">
            <v>#N/A</v>
          </cell>
          <cell r="Y547" t="e">
            <v>#N/A</v>
          </cell>
        </row>
        <row r="548">
          <cell r="A548">
            <v>1003180</v>
          </cell>
          <cell r="B548" t="str">
            <v>Tom</v>
          </cell>
          <cell r="C548" t="str">
            <v/>
          </cell>
          <cell r="D548" t="str">
            <v>Boerman</v>
          </cell>
          <cell r="E548">
            <v>17813</v>
          </cell>
          <cell r="F548" t="str">
            <v>Heer</v>
          </cell>
          <cell r="G548">
            <v>129.44999999999999</v>
          </cell>
          <cell r="H548">
            <v>5</v>
          </cell>
          <cell r="I548" t="str">
            <v>James Cookstraat 9-1</v>
          </cell>
          <cell r="J548" t="str">
            <v>1056 RW</v>
          </cell>
          <cell r="K548" t="str">
            <v>Amsterdam</v>
          </cell>
          <cell r="L548" t="str">
            <v>Nederland</v>
          </cell>
          <cell r="M548" t="str">
            <v/>
          </cell>
          <cell r="N548" t="str">
            <v>06-44627048</v>
          </cell>
          <cell r="O548" t="str">
            <v/>
          </cell>
          <cell r="Q548" t="b">
            <v>1</v>
          </cell>
          <cell r="R548" t="b">
            <v>0</v>
          </cell>
          <cell r="S548" t="b">
            <v>0</v>
          </cell>
          <cell r="T548" t="b">
            <v>0</v>
          </cell>
          <cell r="U548" t="b">
            <v>0</v>
          </cell>
          <cell r="V548" t="str">
            <v>Tom Boerman</v>
          </cell>
          <cell r="X548">
            <v>4006</v>
          </cell>
          <cell r="Y548" t="str">
            <v>Eerste Amsterdamse SV</v>
          </cell>
        </row>
        <row r="549">
          <cell r="A549">
            <v>1003183</v>
          </cell>
          <cell r="B549" t="str">
            <v>Karel</v>
          </cell>
          <cell r="C549" t="str">
            <v/>
          </cell>
          <cell r="D549" t="str">
            <v>Storm</v>
          </cell>
          <cell r="E549">
            <v>24079</v>
          </cell>
          <cell r="F549" t="str">
            <v>Heer</v>
          </cell>
          <cell r="G549">
            <v>124.925</v>
          </cell>
          <cell r="H549">
            <v>6</v>
          </cell>
          <cell r="I549" t="str">
            <v>Tooroplaan 19</v>
          </cell>
          <cell r="J549" t="str">
            <v>4382 VR</v>
          </cell>
          <cell r="K549" t="str">
            <v>Vlissingen</v>
          </cell>
          <cell r="L549" t="str">
            <v>Nederland</v>
          </cell>
          <cell r="M549" t="str">
            <v/>
          </cell>
          <cell r="N549" t="str">
            <v>06-43587727</v>
          </cell>
          <cell r="O549" t="str">
            <v>karelstorm@zeelandnet.nl</v>
          </cell>
          <cell r="Q549" t="b">
            <v>1</v>
          </cell>
          <cell r="R549" t="b">
            <v>0</v>
          </cell>
          <cell r="S549" t="b">
            <v>0</v>
          </cell>
          <cell r="T549" t="b">
            <v>0</v>
          </cell>
          <cell r="U549" t="b">
            <v>0</v>
          </cell>
          <cell r="V549" t="str">
            <v>Karel Storm</v>
          </cell>
          <cell r="X549">
            <v>3020</v>
          </cell>
          <cell r="Y549" t="str">
            <v>SV Schijf '83</v>
          </cell>
        </row>
        <row r="550">
          <cell r="A550">
            <v>1003184</v>
          </cell>
          <cell r="B550" t="str">
            <v>Gerrie</v>
          </cell>
          <cell r="C550" t="str">
            <v/>
          </cell>
          <cell r="D550" t="str">
            <v>Lieverdink</v>
          </cell>
          <cell r="E550">
            <v>17710</v>
          </cell>
          <cell r="F550" t="str">
            <v>Dame</v>
          </cell>
          <cell r="G550">
            <v>0</v>
          </cell>
          <cell r="H550">
            <v>14</v>
          </cell>
          <cell r="I550" t="str">
            <v>De Boergoorn 6</v>
          </cell>
          <cell r="J550" t="str">
            <v>9403 NV</v>
          </cell>
          <cell r="K550" t="str">
            <v>Assen</v>
          </cell>
          <cell r="L550" t="str">
            <v>Nederland</v>
          </cell>
          <cell r="M550" t="str">
            <v>0592-370427</v>
          </cell>
          <cell r="N550" t="str">
            <v/>
          </cell>
          <cell r="O550" t="str">
            <v/>
          </cell>
          <cell r="Q550" t="b">
            <v>1</v>
          </cell>
          <cell r="R550" t="b">
            <v>0</v>
          </cell>
          <cell r="S550" t="b">
            <v>0</v>
          </cell>
          <cell r="T550" t="b">
            <v>0</v>
          </cell>
          <cell r="U550" t="b">
            <v>0</v>
          </cell>
          <cell r="V550" t="str">
            <v>Gerrie Lieverdink</v>
          </cell>
          <cell r="X550">
            <v>1012</v>
          </cell>
          <cell r="Y550" t="str">
            <v>SV  Schavuit</v>
          </cell>
        </row>
        <row r="551">
          <cell r="A551">
            <v>1003185</v>
          </cell>
          <cell r="B551" t="str">
            <v>Dirk</v>
          </cell>
          <cell r="C551" t="str">
            <v>van de</v>
          </cell>
          <cell r="D551" t="str">
            <v>Wal</v>
          </cell>
          <cell r="E551">
            <v>17684</v>
          </cell>
          <cell r="F551" t="str">
            <v>Heer</v>
          </cell>
          <cell r="G551">
            <v>0</v>
          </cell>
          <cell r="H551">
            <v>14</v>
          </cell>
          <cell r="I551" t="str">
            <v>Heerenveenseweg 13</v>
          </cell>
          <cell r="J551" t="str">
            <v>8471 BA</v>
          </cell>
          <cell r="K551" t="str">
            <v>Wolvega</v>
          </cell>
          <cell r="L551" t="str">
            <v>Nederland</v>
          </cell>
          <cell r="M551" t="str">
            <v/>
          </cell>
          <cell r="N551" t="str">
            <v/>
          </cell>
          <cell r="O551" t="str">
            <v/>
          </cell>
          <cell r="Q551" t="b">
            <v>1</v>
          </cell>
          <cell r="R551" t="b">
            <v>0</v>
          </cell>
          <cell r="S551" t="b">
            <v>0</v>
          </cell>
          <cell r="T551" t="b">
            <v>1</v>
          </cell>
          <cell r="U551" t="b">
            <v>0</v>
          </cell>
          <cell r="V551" t="str">
            <v>Dirk van de Wal</v>
          </cell>
          <cell r="X551" t="e">
            <v>#N/A</v>
          </cell>
          <cell r="Y551" t="e">
            <v>#N/A</v>
          </cell>
        </row>
        <row r="552">
          <cell r="A552">
            <v>1003187</v>
          </cell>
          <cell r="B552" t="str">
            <v>Andrina</v>
          </cell>
          <cell r="C552" t="str">
            <v/>
          </cell>
          <cell r="D552" t="str">
            <v>Traas</v>
          </cell>
          <cell r="E552">
            <v>16061</v>
          </cell>
          <cell r="F552" t="str">
            <v>Dame</v>
          </cell>
          <cell r="G552">
            <v>0</v>
          </cell>
          <cell r="H552">
            <v>14</v>
          </cell>
          <cell r="I552" t="str">
            <v>Marijkestraat 53</v>
          </cell>
          <cell r="J552" t="str">
            <v>4461 VG</v>
          </cell>
          <cell r="K552" t="str">
            <v>Goes</v>
          </cell>
          <cell r="L552" t="str">
            <v>Nederland</v>
          </cell>
          <cell r="M552" t="str">
            <v>0113-232435</v>
          </cell>
          <cell r="N552" t="str">
            <v/>
          </cell>
          <cell r="O552" t="str">
            <v/>
          </cell>
          <cell r="Q552" t="b">
            <v>1</v>
          </cell>
          <cell r="R552" t="b">
            <v>0</v>
          </cell>
          <cell r="S552" t="b">
            <v>0</v>
          </cell>
          <cell r="T552" t="b">
            <v>0</v>
          </cell>
          <cell r="U552" t="b">
            <v>0</v>
          </cell>
          <cell r="V552" t="str">
            <v>Andrina Traas</v>
          </cell>
          <cell r="X552">
            <v>3022</v>
          </cell>
          <cell r="Y552" t="str">
            <v>De Goese Schuivers</v>
          </cell>
        </row>
        <row r="553">
          <cell r="A553">
            <v>1003189</v>
          </cell>
          <cell r="B553" t="str">
            <v>Bep</v>
          </cell>
          <cell r="C553" t="str">
            <v/>
          </cell>
          <cell r="D553" t="str">
            <v>Ovaa de Nooijen</v>
          </cell>
          <cell r="E553">
            <v>12510</v>
          </cell>
          <cell r="F553" t="str">
            <v>Dame</v>
          </cell>
          <cell r="G553">
            <v>0</v>
          </cell>
          <cell r="H553">
            <v>14</v>
          </cell>
          <cell r="I553" t="str">
            <v>Gouwestraat 121</v>
          </cell>
          <cell r="J553" t="str">
            <v>4388 RB</v>
          </cell>
          <cell r="K553" t="str">
            <v>Oost Souburg</v>
          </cell>
          <cell r="L553" t="str">
            <v>Nederland</v>
          </cell>
          <cell r="M553" t="str">
            <v>0118-461776</v>
          </cell>
          <cell r="N553" t="str">
            <v/>
          </cell>
          <cell r="O553" t="str">
            <v/>
          </cell>
          <cell r="Q553" t="b">
            <v>0</v>
          </cell>
          <cell r="R553" t="b">
            <v>0</v>
          </cell>
          <cell r="S553" t="b">
            <v>0</v>
          </cell>
          <cell r="T553" t="b">
            <v>0</v>
          </cell>
          <cell r="U553" t="b">
            <v>0</v>
          </cell>
          <cell r="V553" t="str">
            <v>Bep Ovaa de Nooijen</v>
          </cell>
          <cell r="X553">
            <v>3020</v>
          </cell>
          <cell r="Y553" t="str">
            <v>SV Schijf '83</v>
          </cell>
        </row>
        <row r="554">
          <cell r="A554">
            <v>1003192</v>
          </cell>
          <cell r="B554" t="str">
            <v>Leen</v>
          </cell>
          <cell r="C554" t="str">
            <v/>
          </cell>
          <cell r="D554" t="str">
            <v>Ruighaver</v>
          </cell>
          <cell r="E554">
            <v>21288</v>
          </cell>
          <cell r="F554" t="str">
            <v>Heer</v>
          </cell>
          <cell r="G554">
            <v>0</v>
          </cell>
          <cell r="H554">
            <v>14</v>
          </cell>
          <cell r="I554" t="str">
            <v>Molendijk 9</v>
          </cell>
          <cell r="J554" t="str">
            <v>3214 VG</v>
          </cell>
          <cell r="K554" t="str">
            <v>Zuidland</v>
          </cell>
          <cell r="L554" t="str">
            <v>Nederland</v>
          </cell>
          <cell r="M554" t="str">
            <v/>
          </cell>
          <cell r="N554" t="str">
            <v>06-51773015</v>
          </cell>
          <cell r="O554" t="str">
            <v/>
          </cell>
          <cell r="Q554" t="b">
            <v>0</v>
          </cell>
          <cell r="R554" t="b">
            <v>0</v>
          </cell>
          <cell r="S554" t="b">
            <v>0</v>
          </cell>
          <cell r="T554" t="b">
            <v>0</v>
          </cell>
          <cell r="U554" t="b">
            <v>0</v>
          </cell>
          <cell r="V554" t="str">
            <v>Leen Ruighaver</v>
          </cell>
          <cell r="X554">
            <v>3015</v>
          </cell>
          <cell r="Y554" t="str">
            <v>SV Hellevoetsluis</v>
          </cell>
        </row>
        <row r="555">
          <cell r="A555">
            <v>1003193</v>
          </cell>
          <cell r="B555" t="str">
            <v>Linsey</v>
          </cell>
          <cell r="C555" t="str">
            <v>de</v>
          </cell>
          <cell r="D555" t="str">
            <v>Haas</v>
          </cell>
          <cell r="E555">
            <v>32769</v>
          </cell>
          <cell r="F555" t="str">
            <v>Dame</v>
          </cell>
          <cell r="G555">
            <v>0</v>
          </cell>
          <cell r="H555">
            <v>14</v>
          </cell>
          <cell r="I555" t="str">
            <v>Kriekveld 5A</v>
          </cell>
          <cell r="J555" t="str">
            <v>6651 TM</v>
          </cell>
          <cell r="K555" t="str">
            <v>Druten</v>
          </cell>
          <cell r="L555" t="str">
            <v>Nederland</v>
          </cell>
          <cell r="M555" t="str">
            <v/>
          </cell>
          <cell r="N555" t="str">
            <v/>
          </cell>
          <cell r="O555" t="str">
            <v/>
          </cell>
          <cell r="Q555" t="b">
            <v>1</v>
          </cell>
          <cell r="R555" t="b">
            <v>0</v>
          </cell>
          <cell r="S555" t="b">
            <v>0</v>
          </cell>
          <cell r="T555" t="b">
            <v>0</v>
          </cell>
          <cell r="U555" t="b">
            <v>0</v>
          </cell>
          <cell r="V555" t="str">
            <v>Linsey de Haas</v>
          </cell>
          <cell r="X555">
            <v>2001</v>
          </cell>
          <cell r="Y555" t="str">
            <v>E.M.W.S.V.</v>
          </cell>
        </row>
        <row r="556">
          <cell r="A556">
            <v>1003198</v>
          </cell>
          <cell r="B556" t="str">
            <v>Simon</v>
          </cell>
          <cell r="C556" t="str">
            <v/>
          </cell>
          <cell r="D556" t="str">
            <v>Leeverink</v>
          </cell>
          <cell r="E556">
            <v>18810</v>
          </cell>
          <cell r="F556" t="str">
            <v>Heer</v>
          </cell>
          <cell r="G556">
            <v>135.125</v>
          </cell>
          <cell r="H556">
            <v>4</v>
          </cell>
          <cell r="I556" t="str">
            <v>Dodo Feitamalaan 13</v>
          </cell>
          <cell r="J556" t="str">
            <v>8701 AE</v>
          </cell>
          <cell r="K556" t="str">
            <v>Bolsward</v>
          </cell>
          <cell r="L556" t="str">
            <v>Nederland</v>
          </cell>
          <cell r="M556" t="str">
            <v>051557659</v>
          </cell>
          <cell r="N556" t="str">
            <v>06 1558659</v>
          </cell>
          <cell r="O556" t="str">
            <v/>
          </cell>
          <cell r="Q556" t="b">
            <v>1</v>
          </cell>
          <cell r="R556" t="b">
            <v>0</v>
          </cell>
          <cell r="S556" t="b">
            <v>0</v>
          </cell>
          <cell r="T556" t="b">
            <v>0</v>
          </cell>
          <cell r="U556" t="b">
            <v>0</v>
          </cell>
          <cell r="V556" t="str">
            <v>Simon Leeverink</v>
          </cell>
          <cell r="X556">
            <v>7002</v>
          </cell>
          <cell r="Y556" t="str">
            <v>D.V.S.</v>
          </cell>
        </row>
        <row r="557">
          <cell r="A557">
            <v>1003209</v>
          </cell>
          <cell r="B557" t="str">
            <v>Remko</v>
          </cell>
          <cell r="C557" t="str">
            <v/>
          </cell>
          <cell r="D557" t="str">
            <v>Strootman</v>
          </cell>
          <cell r="E557">
            <v>18518</v>
          </cell>
          <cell r="F557" t="str">
            <v>Heer</v>
          </cell>
          <cell r="G557">
            <v>0</v>
          </cell>
          <cell r="H557">
            <v>14</v>
          </cell>
          <cell r="I557" t="str">
            <v>Westersingel 67</v>
          </cell>
          <cell r="J557" t="str">
            <v>9635 BV</v>
          </cell>
          <cell r="K557" t="str">
            <v>Noordbroek</v>
          </cell>
          <cell r="L557" t="str">
            <v>Nederland</v>
          </cell>
          <cell r="M557" t="str">
            <v/>
          </cell>
          <cell r="N557" t="str">
            <v>06-11243943</v>
          </cell>
          <cell r="O557" t="str">
            <v/>
          </cell>
          <cell r="Q557" t="b">
            <v>1</v>
          </cell>
          <cell r="R557" t="b">
            <v>0</v>
          </cell>
          <cell r="S557" t="b">
            <v>0</v>
          </cell>
          <cell r="T557" t="b">
            <v>0</v>
          </cell>
          <cell r="U557" t="b">
            <v>0</v>
          </cell>
          <cell r="V557" t="str">
            <v>Remko Strootman</v>
          </cell>
          <cell r="X557">
            <v>1012</v>
          </cell>
          <cell r="Y557" t="str">
            <v>SV  Schavuit</v>
          </cell>
        </row>
        <row r="558">
          <cell r="A558">
            <v>1003210</v>
          </cell>
          <cell r="B558" t="str">
            <v>Loïs</v>
          </cell>
          <cell r="C558" t="str">
            <v/>
          </cell>
          <cell r="D558" t="str">
            <v>Soewarto</v>
          </cell>
          <cell r="E558">
            <v>35085</v>
          </cell>
          <cell r="F558" t="str">
            <v>Dame</v>
          </cell>
          <cell r="G558">
            <v>124.22499999999999</v>
          </cell>
          <cell r="H558">
            <v>6</v>
          </cell>
          <cell r="I558" t="str">
            <v>De Vechtspille 14</v>
          </cell>
          <cell r="J558" t="str">
            <v>7772 WH</v>
          </cell>
          <cell r="K558" t="str">
            <v>Hardenberg</v>
          </cell>
          <cell r="L558" t="str">
            <v>Nederland</v>
          </cell>
          <cell r="M558" t="str">
            <v/>
          </cell>
          <cell r="N558" t="str">
            <v>06-46886691</v>
          </cell>
          <cell r="O558" t="str">
            <v>elise199y@hotmail.com</v>
          </cell>
          <cell r="Q558" t="b">
            <v>1</v>
          </cell>
          <cell r="R558" t="b">
            <v>0</v>
          </cell>
          <cell r="S558" t="b">
            <v>0</v>
          </cell>
          <cell r="T558" t="b">
            <v>0</v>
          </cell>
          <cell r="U558" t="b">
            <v>0</v>
          </cell>
          <cell r="V558" t="str">
            <v>Loïs Soewarto</v>
          </cell>
          <cell r="X558">
            <v>6014</v>
          </cell>
          <cell r="Y558" t="str">
            <v>De Kleppersjoelers</v>
          </cell>
        </row>
        <row r="559">
          <cell r="A559">
            <v>1003211</v>
          </cell>
          <cell r="B559" t="str">
            <v>Bastian</v>
          </cell>
          <cell r="C559" t="str">
            <v/>
          </cell>
          <cell r="D559" t="str">
            <v>Meiser</v>
          </cell>
          <cell r="E559">
            <v>29083</v>
          </cell>
          <cell r="F559" t="str">
            <v>Heer</v>
          </cell>
          <cell r="G559">
            <v>135.875</v>
          </cell>
          <cell r="H559">
            <v>4</v>
          </cell>
          <cell r="I559" t="str">
            <v>Bahnhofstrasse 2</v>
          </cell>
          <cell r="J559" t="str">
            <v>49152</v>
          </cell>
          <cell r="K559" t="str">
            <v>Bad Essen</v>
          </cell>
          <cell r="L559" t="str">
            <v>Duitsland</v>
          </cell>
          <cell r="M559" t="str">
            <v/>
          </cell>
          <cell r="N559" t="str">
            <v/>
          </cell>
          <cell r="O559" t="str">
            <v/>
          </cell>
          <cell r="Q559" t="b">
            <v>1</v>
          </cell>
          <cell r="R559" t="b">
            <v>0</v>
          </cell>
          <cell r="S559" t="b">
            <v>0</v>
          </cell>
          <cell r="T559" t="b">
            <v>0</v>
          </cell>
          <cell r="U559" t="b">
            <v>0</v>
          </cell>
          <cell r="V559" t="str">
            <v>Bastian Meiser</v>
          </cell>
          <cell r="X559">
            <v>1028</v>
          </cell>
          <cell r="Y559" t="str">
            <v>SV De Brikkenmikkers</v>
          </cell>
        </row>
        <row r="560">
          <cell r="A560">
            <v>1003227</v>
          </cell>
          <cell r="B560" t="str">
            <v>Rinske</v>
          </cell>
          <cell r="C560" t="str">
            <v>de</v>
          </cell>
          <cell r="D560" t="str">
            <v>Graaf</v>
          </cell>
          <cell r="E560">
            <v>14727</v>
          </cell>
          <cell r="F560" t="str">
            <v>Dame</v>
          </cell>
          <cell r="G560">
            <v>0</v>
          </cell>
          <cell r="H560">
            <v>14</v>
          </cell>
          <cell r="I560" t="str">
            <v>W. v.d. Heideplein 20</v>
          </cell>
          <cell r="J560" t="str">
            <v>8561 DL</v>
          </cell>
          <cell r="K560" t="str">
            <v>Balk</v>
          </cell>
          <cell r="L560" t="str">
            <v>Nederland</v>
          </cell>
          <cell r="M560" t="str">
            <v/>
          </cell>
          <cell r="N560" t="str">
            <v/>
          </cell>
          <cell r="O560" t="str">
            <v/>
          </cell>
          <cell r="Q560" t="b">
            <v>1</v>
          </cell>
          <cell r="R560" t="b">
            <v>0</v>
          </cell>
          <cell r="S560" t="b">
            <v>0</v>
          </cell>
          <cell r="T560" t="b">
            <v>1</v>
          </cell>
          <cell r="U560" t="b">
            <v>0</v>
          </cell>
          <cell r="V560" t="str">
            <v>Rinske de Graaf</v>
          </cell>
          <cell r="X560" t="e">
            <v>#N/A</v>
          </cell>
          <cell r="Y560" t="e">
            <v>#N/A</v>
          </cell>
        </row>
        <row r="561">
          <cell r="A561">
            <v>1003235</v>
          </cell>
          <cell r="B561" t="str">
            <v>Erwin</v>
          </cell>
          <cell r="C561" t="str">
            <v>de</v>
          </cell>
          <cell r="D561" t="str">
            <v>Graaff</v>
          </cell>
          <cell r="E561">
            <v>25569</v>
          </cell>
          <cell r="F561" t="str">
            <v>Heer</v>
          </cell>
          <cell r="G561">
            <v>0</v>
          </cell>
          <cell r="H561">
            <v>14</v>
          </cell>
          <cell r="I561" t="str">
            <v>Beneluxlaan 234</v>
          </cell>
          <cell r="J561" t="str">
            <v>1966 WS</v>
          </cell>
          <cell r="K561" t="str">
            <v>Heemskerk</v>
          </cell>
          <cell r="L561" t="str">
            <v>Nederland</v>
          </cell>
          <cell r="M561" t="str">
            <v/>
          </cell>
          <cell r="N561" t="str">
            <v>06-29204059</v>
          </cell>
          <cell r="O561" t="str">
            <v/>
          </cell>
          <cell r="Q561" t="b">
            <v>0</v>
          </cell>
          <cell r="R561" t="b">
            <v>0</v>
          </cell>
          <cell r="S561" t="b">
            <v>0</v>
          </cell>
          <cell r="T561" t="b">
            <v>0</v>
          </cell>
          <cell r="U561" t="b">
            <v>0</v>
          </cell>
          <cell r="V561" t="str">
            <v>Erwin de Graaff</v>
          </cell>
          <cell r="X561">
            <v>4009</v>
          </cell>
          <cell r="Y561" t="str">
            <v>De Sjoelschijf</v>
          </cell>
        </row>
        <row r="562">
          <cell r="A562">
            <v>1003238</v>
          </cell>
          <cell r="B562" t="str">
            <v>Annemiek</v>
          </cell>
          <cell r="C562" t="str">
            <v>de</v>
          </cell>
          <cell r="D562" t="str">
            <v>Jong</v>
          </cell>
          <cell r="E562">
            <v>18249</v>
          </cell>
          <cell r="F562" t="str">
            <v>Dame</v>
          </cell>
          <cell r="G562">
            <v>125.35</v>
          </cell>
          <cell r="H562">
            <v>6</v>
          </cell>
          <cell r="I562" t="str">
            <v>Gasthuisstraat 20</v>
          </cell>
          <cell r="J562" t="str">
            <v>1949 BB</v>
          </cell>
          <cell r="K562" t="str">
            <v>Wijk Aan Zee</v>
          </cell>
          <cell r="L562" t="str">
            <v>Nederland</v>
          </cell>
          <cell r="M562" t="str">
            <v>0251-375403</v>
          </cell>
          <cell r="N562" t="str">
            <v/>
          </cell>
          <cell r="O562" t="str">
            <v/>
          </cell>
          <cell r="Q562" t="b">
            <v>1</v>
          </cell>
          <cell r="R562" t="b">
            <v>0</v>
          </cell>
          <cell r="S562" t="b">
            <v>0</v>
          </cell>
          <cell r="T562" t="b">
            <v>0</v>
          </cell>
          <cell r="U562" t="b">
            <v>0</v>
          </cell>
          <cell r="V562" t="str">
            <v>Annemiek de Jong</v>
          </cell>
          <cell r="X562">
            <v>4009</v>
          </cell>
          <cell r="Y562" t="str">
            <v>De Sjoelschijf</v>
          </cell>
        </row>
        <row r="563">
          <cell r="A563">
            <v>1003239</v>
          </cell>
          <cell r="B563" t="str">
            <v>Gerrit</v>
          </cell>
          <cell r="C563" t="str">
            <v/>
          </cell>
          <cell r="D563" t="str">
            <v>Kwakkel</v>
          </cell>
          <cell r="E563">
            <v>18240</v>
          </cell>
          <cell r="F563" t="str">
            <v>Heer</v>
          </cell>
          <cell r="G563">
            <v>134.97499999999999</v>
          </cell>
          <cell r="H563">
            <v>4</v>
          </cell>
          <cell r="I563" t="str">
            <v>Het Kasteel 190 A</v>
          </cell>
          <cell r="J563" t="str">
            <v>7325 PP</v>
          </cell>
          <cell r="K563" t="str">
            <v>Apeldoorn</v>
          </cell>
          <cell r="L563" t="str">
            <v>Nederland</v>
          </cell>
          <cell r="M563" t="str">
            <v/>
          </cell>
          <cell r="N563" t="str">
            <v/>
          </cell>
          <cell r="O563" t="str">
            <v/>
          </cell>
          <cell r="Q563" t="b">
            <v>1</v>
          </cell>
          <cell r="R563" t="b">
            <v>0</v>
          </cell>
          <cell r="S563" t="b">
            <v>0</v>
          </cell>
          <cell r="T563" t="b">
            <v>0</v>
          </cell>
          <cell r="U563" t="b">
            <v>0</v>
          </cell>
          <cell r="V563" t="str">
            <v>Gerrit Kwakkel</v>
          </cell>
          <cell r="X563">
            <v>6008</v>
          </cell>
          <cell r="Y563" t="str">
            <v>A.S.V. '85</v>
          </cell>
        </row>
        <row r="564">
          <cell r="A564">
            <v>1003244</v>
          </cell>
          <cell r="B564" t="str">
            <v>Adriaan</v>
          </cell>
          <cell r="C564" t="str">
            <v/>
          </cell>
          <cell r="D564" t="str">
            <v>Joor</v>
          </cell>
          <cell r="E564">
            <v>20532</v>
          </cell>
          <cell r="F564" t="str">
            <v>Heer</v>
          </cell>
          <cell r="G564">
            <v>0</v>
          </cell>
          <cell r="H564">
            <v>14</v>
          </cell>
          <cell r="I564" t="str">
            <v>C.J. Keghstraat 9</v>
          </cell>
          <cell r="J564" t="str">
            <v>1502 VT</v>
          </cell>
          <cell r="K564" t="str">
            <v>Zaandam</v>
          </cell>
          <cell r="L564" t="str">
            <v>Nederland</v>
          </cell>
          <cell r="M564" t="str">
            <v>06-11176889</v>
          </cell>
          <cell r="N564" t="str">
            <v>06-11176889</v>
          </cell>
          <cell r="O564" t="str">
            <v>Adriaan.jr@hotmail.com</v>
          </cell>
          <cell r="Q564" t="b">
            <v>0</v>
          </cell>
          <cell r="R564" t="b">
            <v>0</v>
          </cell>
          <cell r="S564" t="b">
            <v>0</v>
          </cell>
          <cell r="T564" t="b">
            <v>0</v>
          </cell>
          <cell r="U564" t="b">
            <v>0</v>
          </cell>
          <cell r="V564" t="str">
            <v>Adriaan Joor</v>
          </cell>
          <cell r="X564">
            <v>4011</v>
          </cell>
          <cell r="Y564" t="str">
            <v>SV Zaanstad</v>
          </cell>
        </row>
        <row r="565">
          <cell r="A565">
            <v>1003245</v>
          </cell>
          <cell r="B565" t="str">
            <v>Peter</v>
          </cell>
          <cell r="C565" t="str">
            <v>de</v>
          </cell>
          <cell r="D565" t="str">
            <v>Vries</v>
          </cell>
          <cell r="E565">
            <v>23971</v>
          </cell>
          <cell r="F565" t="str">
            <v>Heer</v>
          </cell>
          <cell r="G565">
            <v>0</v>
          </cell>
          <cell r="H565">
            <v>14</v>
          </cell>
          <cell r="I565" t="str">
            <v>Rozenstraat 11</v>
          </cell>
          <cell r="J565" t="str">
            <v>7676 CK</v>
          </cell>
          <cell r="K565" t="str">
            <v>Westerhaar</v>
          </cell>
          <cell r="L565" t="str">
            <v>Nederland</v>
          </cell>
          <cell r="M565" t="str">
            <v/>
          </cell>
          <cell r="N565" t="str">
            <v>06-13780422</v>
          </cell>
          <cell r="O565" t="str">
            <v/>
          </cell>
          <cell r="Q565" t="b">
            <v>1</v>
          </cell>
          <cell r="R565" t="b">
            <v>0</v>
          </cell>
          <cell r="S565" t="b">
            <v>0</v>
          </cell>
          <cell r="T565" t="b">
            <v>0</v>
          </cell>
          <cell r="U565" t="b">
            <v>0</v>
          </cell>
          <cell r="V565" t="str">
            <v>Peter de Vries</v>
          </cell>
          <cell r="X565">
            <v>6014</v>
          </cell>
          <cell r="Y565" t="str">
            <v>De Kleppersjoelers</v>
          </cell>
        </row>
        <row r="566">
          <cell r="A566">
            <v>1003246</v>
          </cell>
          <cell r="B566" t="str">
            <v>Dinie</v>
          </cell>
          <cell r="C566" t="str">
            <v>de</v>
          </cell>
          <cell r="D566" t="str">
            <v>Vries</v>
          </cell>
          <cell r="E566">
            <v>23506</v>
          </cell>
          <cell r="F566" t="str">
            <v>Dame</v>
          </cell>
          <cell r="G566">
            <v>0</v>
          </cell>
          <cell r="H566">
            <v>14</v>
          </cell>
          <cell r="I566" t="str">
            <v>Rozenstraat 11</v>
          </cell>
          <cell r="J566" t="str">
            <v>7676 CK</v>
          </cell>
          <cell r="K566" t="str">
            <v>Westerhaar</v>
          </cell>
          <cell r="L566" t="str">
            <v>Nederland</v>
          </cell>
          <cell r="M566" t="str">
            <v/>
          </cell>
          <cell r="N566" t="str">
            <v>06-26795070</v>
          </cell>
          <cell r="O566" t="str">
            <v/>
          </cell>
          <cell r="Q566" t="b">
            <v>1</v>
          </cell>
          <cell r="R566" t="b">
            <v>0</v>
          </cell>
          <cell r="S566" t="b">
            <v>0</v>
          </cell>
          <cell r="T566" t="b">
            <v>0</v>
          </cell>
          <cell r="U566" t="b">
            <v>0</v>
          </cell>
          <cell r="V566" t="str">
            <v>Dinie de Vries</v>
          </cell>
          <cell r="X566">
            <v>6014</v>
          </cell>
          <cell r="Y566" t="str">
            <v>De Kleppersjoelers</v>
          </cell>
        </row>
        <row r="567">
          <cell r="A567">
            <v>1003249</v>
          </cell>
          <cell r="B567" t="str">
            <v>Gerard</v>
          </cell>
          <cell r="C567" t="str">
            <v/>
          </cell>
          <cell r="D567" t="str">
            <v>Koppes</v>
          </cell>
          <cell r="E567">
            <v>23098</v>
          </cell>
          <cell r="F567" t="str">
            <v>Heer</v>
          </cell>
          <cell r="G567">
            <v>139.05000000000001</v>
          </cell>
          <cell r="H567">
            <v>2</v>
          </cell>
          <cell r="I567" t="str">
            <v>Reigerlaan 96</v>
          </cell>
          <cell r="J567" t="str">
            <v>1645 TE</v>
          </cell>
          <cell r="K567" t="str">
            <v>Ursem</v>
          </cell>
          <cell r="L567" t="str">
            <v>Nederland</v>
          </cell>
          <cell r="M567" t="str">
            <v/>
          </cell>
          <cell r="N567" t="str">
            <v/>
          </cell>
          <cell r="O567" t="str">
            <v/>
          </cell>
          <cell r="Q567" t="b">
            <v>0</v>
          </cell>
          <cell r="R567" t="b">
            <v>0</v>
          </cell>
          <cell r="S567" t="b">
            <v>0</v>
          </cell>
          <cell r="T567" t="b">
            <v>0</v>
          </cell>
          <cell r="U567" t="b">
            <v>0</v>
          </cell>
          <cell r="V567" t="str">
            <v>Gerard Koppes</v>
          </cell>
          <cell r="X567">
            <v>4002</v>
          </cell>
          <cell r="Y567" t="str">
            <v>De Waardse Sjoelvereniging</v>
          </cell>
        </row>
        <row r="568">
          <cell r="A568">
            <v>1003250</v>
          </cell>
          <cell r="B568" t="str">
            <v>Annet</v>
          </cell>
          <cell r="C568" t="str">
            <v>van der</v>
          </cell>
          <cell r="D568" t="str">
            <v>Wiel</v>
          </cell>
          <cell r="E568">
            <v>18913</v>
          </cell>
          <cell r="F568" t="str">
            <v>Dame</v>
          </cell>
          <cell r="G568">
            <v>0</v>
          </cell>
          <cell r="H568">
            <v>14</v>
          </cell>
          <cell r="I568" t="str">
            <v>Zijperweg 44</v>
          </cell>
          <cell r="J568" t="str">
            <v>1755 NX</v>
          </cell>
          <cell r="K568" t="str">
            <v>Petten</v>
          </cell>
          <cell r="L568" t="str">
            <v>Nederland</v>
          </cell>
          <cell r="M568" t="str">
            <v/>
          </cell>
          <cell r="N568" t="str">
            <v/>
          </cell>
          <cell r="O568" t="str">
            <v/>
          </cell>
          <cell r="P568">
            <v>44825</v>
          </cell>
          <cell r="Q568" t="b">
            <v>1</v>
          </cell>
          <cell r="R568" t="b">
            <v>0</v>
          </cell>
          <cell r="S568" t="b">
            <v>0</v>
          </cell>
          <cell r="T568" t="b">
            <v>1</v>
          </cell>
          <cell r="U568" t="b">
            <v>0</v>
          </cell>
          <cell r="V568" t="str">
            <v>Annet van der Wiel</v>
          </cell>
          <cell r="X568" t="e">
            <v>#N/A</v>
          </cell>
          <cell r="Y568" t="e">
            <v>#N/A</v>
          </cell>
        </row>
        <row r="569">
          <cell r="A569">
            <v>1003254</v>
          </cell>
          <cell r="B569" t="str">
            <v>Yvonne</v>
          </cell>
          <cell r="C569" t="str">
            <v/>
          </cell>
          <cell r="D569" t="str">
            <v>Zoon</v>
          </cell>
          <cell r="E569">
            <v>22289</v>
          </cell>
          <cell r="F569" t="str">
            <v>Dame</v>
          </cell>
          <cell r="G569">
            <v>0</v>
          </cell>
          <cell r="H569">
            <v>14</v>
          </cell>
          <cell r="I569" t="str">
            <v>van Foreesstraat 34</v>
          </cell>
          <cell r="J569" t="str">
            <v>1701 BA</v>
          </cell>
          <cell r="K569" t="str">
            <v>Heerhugowaard</v>
          </cell>
          <cell r="L569" t="str">
            <v>Nederland</v>
          </cell>
          <cell r="M569" t="str">
            <v/>
          </cell>
          <cell r="N569" t="str">
            <v/>
          </cell>
          <cell r="O569" t="str">
            <v/>
          </cell>
          <cell r="Q569" t="b">
            <v>0</v>
          </cell>
          <cell r="R569" t="b">
            <v>0</v>
          </cell>
          <cell r="S569" t="b">
            <v>0</v>
          </cell>
          <cell r="T569" t="b">
            <v>0</v>
          </cell>
          <cell r="U569" t="b">
            <v>0</v>
          </cell>
          <cell r="V569" t="str">
            <v>Yvonne Zoon</v>
          </cell>
          <cell r="X569">
            <v>4002</v>
          </cell>
          <cell r="Y569" t="str">
            <v>De Waardse Sjoelvereniging</v>
          </cell>
        </row>
        <row r="570">
          <cell r="A570">
            <v>1003261</v>
          </cell>
          <cell r="B570" t="str">
            <v>Daisy</v>
          </cell>
          <cell r="C570" t="str">
            <v/>
          </cell>
          <cell r="D570" t="str">
            <v>Vis</v>
          </cell>
          <cell r="E570">
            <v>35859</v>
          </cell>
          <cell r="F570" t="str">
            <v>Dame</v>
          </cell>
          <cell r="G570">
            <v>0</v>
          </cell>
          <cell r="H570">
            <v>14</v>
          </cell>
          <cell r="I570" t="str">
            <v>Jupiter 17</v>
          </cell>
          <cell r="J570" t="str">
            <v>7904 CV</v>
          </cell>
          <cell r="K570" t="str">
            <v>Hoogeveen</v>
          </cell>
          <cell r="L570" t="str">
            <v>Nederland</v>
          </cell>
          <cell r="M570" t="str">
            <v/>
          </cell>
          <cell r="N570" t="str">
            <v>06-48032244</v>
          </cell>
          <cell r="O570" t="str">
            <v/>
          </cell>
          <cell r="Q570" t="b">
            <v>1</v>
          </cell>
          <cell r="R570" t="b">
            <v>0</v>
          </cell>
          <cell r="S570" t="b">
            <v>0</v>
          </cell>
          <cell r="T570" t="b">
            <v>0</v>
          </cell>
          <cell r="U570" t="b">
            <v>0</v>
          </cell>
          <cell r="V570" t="str">
            <v>Daisy Vis</v>
          </cell>
          <cell r="X570">
            <v>1010</v>
          </cell>
          <cell r="Y570" t="str">
            <v>SV Hoogeveen aan de bak</v>
          </cell>
        </row>
        <row r="571">
          <cell r="A571">
            <v>1003263</v>
          </cell>
          <cell r="B571" t="str">
            <v>Seine</v>
          </cell>
          <cell r="C571" t="str">
            <v/>
          </cell>
          <cell r="D571" t="str">
            <v>Kiwiet</v>
          </cell>
          <cell r="E571">
            <v>26011</v>
          </cell>
          <cell r="F571" t="str">
            <v>Heer</v>
          </cell>
          <cell r="G571">
            <v>133.44999999999999</v>
          </cell>
          <cell r="H571">
            <v>4</v>
          </cell>
          <cell r="I571" t="str">
            <v>Radewijkerweg 50</v>
          </cell>
          <cell r="J571" t="str">
            <v>7791 RH</v>
          </cell>
          <cell r="K571" t="str">
            <v>Radewijk</v>
          </cell>
          <cell r="L571" t="str">
            <v>Nederland</v>
          </cell>
          <cell r="M571" t="str">
            <v>06-31317995</v>
          </cell>
          <cell r="N571" t="str">
            <v/>
          </cell>
          <cell r="O571" t="str">
            <v/>
          </cell>
          <cell r="Q571" t="b">
            <v>1</v>
          </cell>
          <cell r="R571" t="b">
            <v>0</v>
          </cell>
          <cell r="S571" t="b">
            <v>0</v>
          </cell>
          <cell r="T571" t="b">
            <v>0</v>
          </cell>
          <cell r="U571" t="b">
            <v>0</v>
          </cell>
          <cell r="V571" t="str">
            <v>Seine Kiwiet</v>
          </cell>
          <cell r="X571">
            <v>6014</v>
          </cell>
          <cell r="Y571" t="str">
            <v>De Kleppersjoelers</v>
          </cell>
        </row>
        <row r="572">
          <cell r="A572">
            <v>1003264</v>
          </cell>
          <cell r="B572" t="str">
            <v>Annie</v>
          </cell>
          <cell r="C572" t="str">
            <v>de</v>
          </cell>
          <cell r="D572" t="str">
            <v>Reuver</v>
          </cell>
          <cell r="E572">
            <v>13154</v>
          </cell>
          <cell r="F572" t="str">
            <v>Dame</v>
          </cell>
          <cell r="G572">
            <v>0</v>
          </cell>
          <cell r="H572">
            <v>14</v>
          </cell>
          <cell r="I572" t="str">
            <v>Kerkveld 67</v>
          </cell>
          <cell r="J572" t="str">
            <v>3431 EC</v>
          </cell>
          <cell r="K572" t="str">
            <v>Nieuwegein</v>
          </cell>
          <cell r="L572" t="str">
            <v>Nederland</v>
          </cell>
          <cell r="M572" t="str">
            <v/>
          </cell>
          <cell r="N572" t="str">
            <v/>
          </cell>
          <cell r="O572" t="str">
            <v/>
          </cell>
          <cell r="Q572" t="b">
            <v>0</v>
          </cell>
          <cell r="R572" t="b">
            <v>0</v>
          </cell>
          <cell r="S572" t="b">
            <v>0</v>
          </cell>
          <cell r="T572" t="b">
            <v>0</v>
          </cell>
          <cell r="U572" t="b">
            <v>0</v>
          </cell>
          <cell r="V572" t="str">
            <v>Annie de Reuver</v>
          </cell>
          <cell r="X572">
            <v>2006</v>
          </cell>
          <cell r="Y572" t="str">
            <v>Nieuwegein</v>
          </cell>
        </row>
        <row r="573">
          <cell r="A573">
            <v>1003266</v>
          </cell>
          <cell r="B573" t="str">
            <v>Dieter</v>
          </cell>
          <cell r="C573" t="str">
            <v/>
          </cell>
          <cell r="D573" t="str">
            <v>Achten</v>
          </cell>
          <cell r="E573">
            <v>21432</v>
          </cell>
          <cell r="F573" t="str">
            <v>Heer</v>
          </cell>
          <cell r="G573">
            <v>119.95</v>
          </cell>
          <cell r="H573">
            <v>7</v>
          </cell>
          <cell r="I573" t="str">
            <v>Op de Kamp 47</v>
          </cell>
          <cell r="J573" t="str">
            <v>5871 BC</v>
          </cell>
          <cell r="K573" t="str">
            <v>Broekhuizenvorst</v>
          </cell>
          <cell r="L573" t="str">
            <v>Nederland</v>
          </cell>
          <cell r="M573" t="str">
            <v/>
          </cell>
          <cell r="N573" t="str">
            <v/>
          </cell>
          <cell r="O573" t="str">
            <v/>
          </cell>
          <cell r="Q573" t="b">
            <v>1</v>
          </cell>
          <cell r="R573" t="b">
            <v>0</v>
          </cell>
          <cell r="S573" t="b">
            <v>0</v>
          </cell>
          <cell r="T573" t="b">
            <v>0</v>
          </cell>
          <cell r="U573" t="b">
            <v>0</v>
          </cell>
          <cell r="V573" t="str">
            <v>Dieter Achten</v>
          </cell>
          <cell r="X573">
            <v>5005</v>
          </cell>
          <cell r="Y573" t="str">
            <v>Sevelo '81</v>
          </cell>
        </row>
        <row r="574">
          <cell r="A574">
            <v>1003268</v>
          </cell>
          <cell r="B574" t="str">
            <v>Ine</v>
          </cell>
          <cell r="C574" t="str">
            <v/>
          </cell>
          <cell r="D574" t="str">
            <v>Smits</v>
          </cell>
          <cell r="E574">
            <v>20945</v>
          </cell>
          <cell r="F574" t="str">
            <v>Dame</v>
          </cell>
          <cell r="G574">
            <v>0</v>
          </cell>
          <cell r="H574">
            <v>14</v>
          </cell>
          <cell r="I574" t="str">
            <v>Bertus Aafjesstraat 15</v>
          </cell>
          <cell r="J574" t="str">
            <v>5866 BX</v>
          </cell>
          <cell r="K574" t="str">
            <v>Swolgen</v>
          </cell>
          <cell r="L574" t="str">
            <v>Nederland</v>
          </cell>
          <cell r="M574" t="str">
            <v/>
          </cell>
          <cell r="N574" t="str">
            <v/>
          </cell>
          <cell r="O574" t="str">
            <v/>
          </cell>
          <cell r="Q574" t="b">
            <v>0</v>
          </cell>
          <cell r="R574" t="b">
            <v>0</v>
          </cell>
          <cell r="S574" t="b">
            <v>0</v>
          </cell>
          <cell r="T574" t="b">
            <v>0</v>
          </cell>
          <cell r="U574" t="b">
            <v>0</v>
          </cell>
          <cell r="V574" t="str">
            <v>Ine Smits</v>
          </cell>
          <cell r="X574">
            <v>5005</v>
          </cell>
          <cell r="Y574" t="str">
            <v>Sevelo '81</v>
          </cell>
        </row>
        <row r="575">
          <cell r="A575">
            <v>1003269</v>
          </cell>
          <cell r="B575" t="str">
            <v>Ton</v>
          </cell>
          <cell r="C575" t="str">
            <v/>
          </cell>
          <cell r="D575" t="str">
            <v>Smits</v>
          </cell>
          <cell r="E575">
            <v>21881</v>
          </cell>
          <cell r="F575" t="str">
            <v>Heer</v>
          </cell>
          <cell r="G575">
            <v>0</v>
          </cell>
          <cell r="H575">
            <v>14</v>
          </cell>
          <cell r="I575" t="str">
            <v>Bertus Aafjesstraat 15</v>
          </cell>
          <cell r="J575" t="str">
            <v>5866 BX</v>
          </cell>
          <cell r="K575" t="str">
            <v>Swolgen</v>
          </cell>
          <cell r="L575" t="str">
            <v>Nederland</v>
          </cell>
          <cell r="M575" t="str">
            <v/>
          </cell>
          <cell r="N575" t="str">
            <v/>
          </cell>
          <cell r="O575" t="str">
            <v/>
          </cell>
          <cell r="Q575" t="b">
            <v>1</v>
          </cell>
          <cell r="R575" t="b">
            <v>0</v>
          </cell>
          <cell r="S575" t="b">
            <v>0</v>
          </cell>
          <cell r="T575" t="b">
            <v>0</v>
          </cell>
          <cell r="U575" t="b">
            <v>0</v>
          </cell>
          <cell r="V575" t="str">
            <v>Ton Smits</v>
          </cell>
          <cell r="X575">
            <v>5005</v>
          </cell>
          <cell r="Y575" t="str">
            <v>Sevelo '81</v>
          </cell>
        </row>
        <row r="576">
          <cell r="A576">
            <v>1003270</v>
          </cell>
          <cell r="B576" t="str">
            <v>Harry</v>
          </cell>
          <cell r="C576" t="str">
            <v/>
          </cell>
          <cell r="D576" t="str">
            <v>Boom</v>
          </cell>
          <cell r="E576">
            <v>22133</v>
          </cell>
          <cell r="F576" t="str">
            <v>Heer</v>
          </cell>
          <cell r="G576">
            <v>0</v>
          </cell>
          <cell r="H576">
            <v>14</v>
          </cell>
          <cell r="I576" t="str">
            <v>Op de Kamp 9</v>
          </cell>
          <cell r="J576" t="str">
            <v>5871 BA</v>
          </cell>
          <cell r="K576" t="str">
            <v>Broekhuizenvorst</v>
          </cell>
          <cell r="L576" t="str">
            <v>Nederland</v>
          </cell>
          <cell r="M576" t="str">
            <v/>
          </cell>
          <cell r="N576" t="str">
            <v/>
          </cell>
          <cell r="O576" t="str">
            <v/>
          </cell>
          <cell r="Q576" t="b">
            <v>0</v>
          </cell>
          <cell r="R576" t="b">
            <v>0</v>
          </cell>
          <cell r="S576" t="b">
            <v>0</v>
          </cell>
          <cell r="T576" t="b">
            <v>0</v>
          </cell>
          <cell r="U576" t="b">
            <v>0</v>
          </cell>
          <cell r="V576" t="str">
            <v>Harry Boom</v>
          </cell>
          <cell r="X576">
            <v>5005</v>
          </cell>
          <cell r="Y576" t="str">
            <v>Sevelo '81</v>
          </cell>
        </row>
        <row r="577">
          <cell r="A577">
            <v>1003281</v>
          </cell>
          <cell r="B577" t="str">
            <v>Marius</v>
          </cell>
          <cell r="C577" t="str">
            <v/>
          </cell>
          <cell r="D577" t="str">
            <v>Ton</v>
          </cell>
          <cell r="E577">
            <v>20281</v>
          </cell>
          <cell r="F577" t="str">
            <v>Heer</v>
          </cell>
          <cell r="G577">
            <v>0</v>
          </cell>
          <cell r="H577">
            <v>14</v>
          </cell>
          <cell r="I577" t="str">
            <v>Luyksberglaan 5</v>
          </cell>
          <cell r="J577" t="str">
            <v>4353 AP</v>
          </cell>
          <cell r="K577" t="str">
            <v>Serooskerke</v>
          </cell>
          <cell r="L577" t="str">
            <v>Nederland</v>
          </cell>
          <cell r="M577" t="str">
            <v/>
          </cell>
          <cell r="N577" t="str">
            <v/>
          </cell>
          <cell r="O577" t="str">
            <v>famton@zeelandnet.nl</v>
          </cell>
          <cell r="Q577" t="b">
            <v>0</v>
          </cell>
          <cell r="R577" t="b">
            <v>0</v>
          </cell>
          <cell r="S577" t="b">
            <v>0</v>
          </cell>
          <cell r="T577" t="b">
            <v>0</v>
          </cell>
          <cell r="U577" t="b">
            <v>0</v>
          </cell>
          <cell r="V577" t="str">
            <v>Marius Ton</v>
          </cell>
          <cell r="X577">
            <v>3021</v>
          </cell>
          <cell r="Y577" t="str">
            <v>E.M.S.V.</v>
          </cell>
        </row>
        <row r="578">
          <cell r="A578">
            <v>1003282</v>
          </cell>
          <cell r="B578" t="str">
            <v>Andrea</v>
          </cell>
          <cell r="C578" t="str">
            <v/>
          </cell>
          <cell r="D578" t="str">
            <v>Meiser</v>
          </cell>
          <cell r="E578">
            <v>29655</v>
          </cell>
          <cell r="F578" t="str">
            <v>Dame</v>
          </cell>
          <cell r="G578">
            <v>117.85</v>
          </cell>
          <cell r="H578">
            <v>7</v>
          </cell>
          <cell r="I578" t="str">
            <v>Bahnhofstrasse 2</v>
          </cell>
          <cell r="J578" t="str">
            <v>49152</v>
          </cell>
          <cell r="K578" t="str">
            <v>Bad Essen</v>
          </cell>
          <cell r="L578" t="str">
            <v>Duitsland</v>
          </cell>
          <cell r="M578" t="str">
            <v/>
          </cell>
          <cell r="N578" t="str">
            <v/>
          </cell>
          <cell r="O578" t="str">
            <v/>
          </cell>
          <cell r="Q578" t="b">
            <v>1</v>
          </cell>
          <cell r="R578" t="b">
            <v>0</v>
          </cell>
          <cell r="S578" t="b">
            <v>0</v>
          </cell>
          <cell r="T578" t="b">
            <v>0</v>
          </cell>
          <cell r="U578" t="b">
            <v>0</v>
          </cell>
          <cell r="V578" t="str">
            <v>Andrea Meiser</v>
          </cell>
          <cell r="X578">
            <v>1028</v>
          </cell>
          <cell r="Y578" t="str">
            <v>SV De Brikkenmikkers</v>
          </cell>
        </row>
        <row r="579">
          <cell r="A579">
            <v>1003283</v>
          </cell>
          <cell r="B579" t="str">
            <v>Carina Denise</v>
          </cell>
          <cell r="C579" t="str">
            <v/>
          </cell>
          <cell r="D579" t="str">
            <v>Meiser</v>
          </cell>
          <cell r="E579">
            <v>39345</v>
          </cell>
          <cell r="F579" t="str">
            <v>Dame</v>
          </cell>
          <cell r="G579">
            <v>0</v>
          </cell>
          <cell r="H579">
            <v>14</v>
          </cell>
          <cell r="I579" t="str">
            <v>Bahnhofstrasse 2</v>
          </cell>
          <cell r="J579" t="str">
            <v>49152</v>
          </cell>
          <cell r="K579" t="str">
            <v>Bad Essen</v>
          </cell>
          <cell r="L579" t="str">
            <v>Duitsland</v>
          </cell>
          <cell r="M579" t="str">
            <v/>
          </cell>
          <cell r="N579" t="str">
            <v/>
          </cell>
          <cell r="O579" t="str">
            <v/>
          </cell>
          <cell r="Q579" t="b">
            <v>1</v>
          </cell>
          <cell r="R579" t="b">
            <v>0</v>
          </cell>
          <cell r="S579" t="b">
            <v>0</v>
          </cell>
          <cell r="T579" t="b">
            <v>0</v>
          </cell>
          <cell r="U579" t="b">
            <v>0</v>
          </cell>
          <cell r="V579" t="str">
            <v>Carina Denise Meiser</v>
          </cell>
          <cell r="X579">
            <v>1028</v>
          </cell>
          <cell r="Y579" t="str">
            <v>SV De Brikkenmikkers</v>
          </cell>
        </row>
        <row r="580">
          <cell r="A580">
            <v>1003286</v>
          </cell>
          <cell r="B580" t="str">
            <v>Derkjan</v>
          </cell>
          <cell r="C580" t="str">
            <v/>
          </cell>
          <cell r="D580" t="str">
            <v>Welleweerd</v>
          </cell>
          <cell r="E580">
            <v>20118</v>
          </cell>
          <cell r="F580" t="str">
            <v>Heer</v>
          </cell>
          <cell r="G580">
            <v>129.97499999999999</v>
          </cell>
          <cell r="H580">
            <v>5</v>
          </cell>
          <cell r="I580" t="str">
            <v>Beekberg 107</v>
          </cell>
          <cell r="J580" t="str">
            <v>7772 DT</v>
          </cell>
          <cell r="K580" t="str">
            <v>Hardenberg</v>
          </cell>
          <cell r="L580" t="str">
            <v>Nederland</v>
          </cell>
          <cell r="M580" t="str">
            <v/>
          </cell>
          <cell r="N580" t="str">
            <v/>
          </cell>
          <cell r="O580" t="str">
            <v/>
          </cell>
          <cell r="Q580" t="b">
            <v>1</v>
          </cell>
          <cell r="R580" t="b">
            <v>0</v>
          </cell>
          <cell r="S580" t="b">
            <v>0</v>
          </cell>
          <cell r="T580" t="b">
            <v>0</v>
          </cell>
          <cell r="U580" t="b">
            <v>0</v>
          </cell>
          <cell r="V580" t="str">
            <v>Derkjan Welleweerd</v>
          </cell>
          <cell r="X580">
            <v>6014</v>
          </cell>
          <cell r="Y580" t="str">
            <v>De Kleppersjoelers</v>
          </cell>
        </row>
        <row r="581">
          <cell r="A581">
            <v>1003287</v>
          </cell>
          <cell r="B581" t="str">
            <v>Nel</v>
          </cell>
          <cell r="C581" t="str">
            <v/>
          </cell>
          <cell r="D581" t="str">
            <v>Terpstra</v>
          </cell>
          <cell r="E581">
            <v>22823</v>
          </cell>
          <cell r="F581" t="str">
            <v>Dame</v>
          </cell>
          <cell r="G581">
            <v>117.55</v>
          </cell>
          <cell r="H581">
            <v>7</v>
          </cell>
          <cell r="I581" t="str">
            <v>Want 26</v>
          </cell>
          <cell r="J581" t="str">
            <v>8251 DZ</v>
          </cell>
          <cell r="K581" t="str">
            <v>Dronten</v>
          </cell>
          <cell r="L581" t="str">
            <v>Nederland</v>
          </cell>
          <cell r="M581" t="str">
            <v/>
          </cell>
          <cell r="N581" t="str">
            <v/>
          </cell>
          <cell r="O581" t="str">
            <v/>
          </cell>
          <cell r="Q581" t="b">
            <v>1</v>
          </cell>
          <cell r="R581" t="b">
            <v>0</v>
          </cell>
          <cell r="S581" t="b">
            <v>0</v>
          </cell>
          <cell r="T581" t="b">
            <v>0</v>
          </cell>
          <cell r="U581" t="b">
            <v>0</v>
          </cell>
          <cell r="V581" t="str">
            <v>Nel Terpstra</v>
          </cell>
          <cell r="X581">
            <v>7001</v>
          </cell>
          <cell r="Y581" t="str">
            <v>SV Ons Genoegen</v>
          </cell>
        </row>
        <row r="582">
          <cell r="A582">
            <v>1003288</v>
          </cell>
          <cell r="B582" t="str">
            <v>Roberto</v>
          </cell>
          <cell r="C582" t="str">
            <v>van</v>
          </cell>
          <cell r="D582" t="str">
            <v>Schaik</v>
          </cell>
          <cell r="E582">
            <v>34550</v>
          </cell>
          <cell r="F582" t="str">
            <v>Heer</v>
          </cell>
          <cell r="G582">
            <v>129.30000000000001</v>
          </cell>
          <cell r="H582">
            <v>5</v>
          </cell>
          <cell r="I582" t="str">
            <v>Want 26</v>
          </cell>
          <cell r="J582" t="str">
            <v>8251 DZ</v>
          </cell>
          <cell r="K582" t="str">
            <v>Dronten</v>
          </cell>
          <cell r="L582" t="str">
            <v>Nederland</v>
          </cell>
          <cell r="M582" t="str">
            <v/>
          </cell>
          <cell r="N582" t="str">
            <v/>
          </cell>
          <cell r="O582" t="str">
            <v/>
          </cell>
          <cell r="Q582" t="b">
            <v>1</v>
          </cell>
          <cell r="R582" t="b">
            <v>0</v>
          </cell>
          <cell r="S582" t="b">
            <v>0</v>
          </cell>
          <cell r="T582" t="b">
            <v>0</v>
          </cell>
          <cell r="U582" t="b">
            <v>0</v>
          </cell>
          <cell r="V582" t="str">
            <v>Roberto van Schaik</v>
          </cell>
          <cell r="X582">
            <v>7001</v>
          </cell>
          <cell r="Y582" t="str">
            <v>SV Ons Genoegen</v>
          </cell>
        </row>
        <row r="583">
          <cell r="A583">
            <v>1003289</v>
          </cell>
          <cell r="B583" t="str">
            <v>Marja</v>
          </cell>
          <cell r="C583" t="str">
            <v/>
          </cell>
          <cell r="D583" t="str">
            <v>Knol</v>
          </cell>
          <cell r="E583">
            <v>27192</v>
          </cell>
          <cell r="F583" t="str">
            <v>Dame</v>
          </cell>
          <cell r="G583">
            <v>0</v>
          </cell>
          <cell r="H583">
            <v>14</v>
          </cell>
          <cell r="I583" t="str">
            <v>Hondsrug 100</v>
          </cell>
          <cell r="J583" t="str">
            <v>8251 VV</v>
          </cell>
          <cell r="K583" t="str">
            <v>Dronten</v>
          </cell>
          <cell r="L583" t="str">
            <v>Nederland</v>
          </cell>
          <cell r="M583" t="str">
            <v/>
          </cell>
          <cell r="N583" t="str">
            <v/>
          </cell>
          <cell r="O583" t="str">
            <v/>
          </cell>
          <cell r="P583">
            <v>44738</v>
          </cell>
          <cell r="Q583" t="b">
            <v>1</v>
          </cell>
          <cell r="R583" t="b">
            <v>0</v>
          </cell>
          <cell r="S583" t="b">
            <v>0</v>
          </cell>
          <cell r="T583" t="b">
            <v>1</v>
          </cell>
          <cell r="U583" t="b">
            <v>0</v>
          </cell>
          <cell r="V583" t="str">
            <v>Marja Knol</v>
          </cell>
          <cell r="X583" t="e">
            <v>#N/A</v>
          </cell>
          <cell r="Y583" t="e">
            <v>#N/A</v>
          </cell>
        </row>
        <row r="584">
          <cell r="A584">
            <v>1003295</v>
          </cell>
          <cell r="B584" t="str">
            <v>Ritha</v>
          </cell>
          <cell r="C584" t="str">
            <v/>
          </cell>
          <cell r="D584" t="str">
            <v>Groot</v>
          </cell>
          <cell r="E584">
            <v>17180</v>
          </cell>
          <cell r="F584" t="str">
            <v>Dame</v>
          </cell>
          <cell r="G584">
            <v>0</v>
          </cell>
          <cell r="H584">
            <v>14</v>
          </cell>
          <cell r="I584" t="str">
            <v>De Eglantier 623-A</v>
          </cell>
          <cell r="J584" t="str">
            <v>7329 DN</v>
          </cell>
          <cell r="K584" t="str">
            <v>Apeldoorn</v>
          </cell>
          <cell r="L584" t="str">
            <v>Nederland</v>
          </cell>
          <cell r="M584" t="str">
            <v/>
          </cell>
          <cell r="N584" t="str">
            <v/>
          </cell>
          <cell r="O584" t="str">
            <v/>
          </cell>
          <cell r="Q584" t="b">
            <v>0</v>
          </cell>
          <cell r="R584" t="b">
            <v>0</v>
          </cell>
          <cell r="S584" t="b">
            <v>0</v>
          </cell>
          <cell r="T584" t="b">
            <v>0</v>
          </cell>
          <cell r="U584" t="b">
            <v>0</v>
          </cell>
          <cell r="V584" t="str">
            <v>Ritha Groot</v>
          </cell>
          <cell r="X584">
            <v>6008</v>
          </cell>
          <cell r="Y584" t="str">
            <v>A.S.V. '85</v>
          </cell>
        </row>
        <row r="585">
          <cell r="A585">
            <v>1003301</v>
          </cell>
          <cell r="B585" t="str">
            <v>Frank</v>
          </cell>
          <cell r="C585" t="str">
            <v/>
          </cell>
          <cell r="D585" t="str">
            <v>Groen</v>
          </cell>
          <cell r="E585">
            <v>23435</v>
          </cell>
          <cell r="F585" t="str">
            <v>Heer</v>
          </cell>
          <cell r="G585">
            <v>0</v>
          </cell>
          <cell r="H585">
            <v>14</v>
          </cell>
          <cell r="I585" t="str">
            <v>Fokkestraat 37</v>
          </cell>
          <cell r="J585" t="str">
            <v>8251 BW</v>
          </cell>
          <cell r="K585" t="str">
            <v>Dronten</v>
          </cell>
          <cell r="L585" t="str">
            <v>Nederland</v>
          </cell>
          <cell r="M585" t="str">
            <v/>
          </cell>
          <cell r="N585" t="str">
            <v/>
          </cell>
          <cell r="O585" t="str">
            <v/>
          </cell>
          <cell r="P585">
            <v>45175</v>
          </cell>
          <cell r="Q585" t="b">
            <v>1</v>
          </cell>
          <cell r="R585" t="b">
            <v>0</v>
          </cell>
          <cell r="S585" t="b">
            <v>0</v>
          </cell>
          <cell r="T585" t="b">
            <v>1</v>
          </cell>
          <cell r="U585" t="b">
            <v>0</v>
          </cell>
          <cell r="V585" t="str">
            <v>Frank Groen</v>
          </cell>
          <cell r="X585" t="e">
            <v>#N/A</v>
          </cell>
          <cell r="Y585" t="e">
            <v>#N/A</v>
          </cell>
        </row>
        <row r="586">
          <cell r="A586">
            <v>1003302</v>
          </cell>
          <cell r="B586" t="str">
            <v>Manfred</v>
          </cell>
          <cell r="C586" t="str">
            <v/>
          </cell>
          <cell r="D586" t="str">
            <v>Ravens</v>
          </cell>
          <cell r="E586">
            <v>25343</v>
          </cell>
          <cell r="F586" t="str">
            <v>Heer</v>
          </cell>
          <cell r="G586">
            <v>144.07499999999999</v>
          </cell>
          <cell r="H586">
            <v>1</v>
          </cell>
          <cell r="I586" t="str">
            <v>Ruinerbrink 313</v>
          </cell>
          <cell r="J586" t="str">
            <v>7812 RH</v>
          </cell>
          <cell r="K586" t="str">
            <v>Emmen</v>
          </cell>
          <cell r="L586" t="str">
            <v>Nederland</v>
          </cell>
          <cell r="M586" t="str">
            <v/>
          </cell>
          <cell r="N586" t="str">
            <v/>
          </cell>
          <cell r="O586" t="str">
            <v/>
          </cell>
          <cell r="Q586" t="b">
            <v>1</v>
          </cell>
          <cell r="R586" t="b">
            <v>0</v>
          </cell>
          <cell r="S586" t="b">
            <v>0</v>
          </cell>
          <cell r="T586" t="b">
            <v>0</v>
          </cell>
          <cell r="U586" t="b">
            <v>0</v>
          </cell>
          <cell r="V586" t="str">
            <v>Manfred Ravens</v>
          </cell>
          <cell r="X586">
            <v>1013</v>
          </cell>
          <cell r="Y586" t="str">
            <v>SV S.I.O.G.</v>
          </cell>
        </row>
        <row r="587">
          <cell r="A587">
            <v>1003303</v>
          </cell>
          <cell r="B587" t="str">
            <v>Dinie</v>
          </cell>
          <cell r="C587" t="str">
            <v/>
          </cell>
          <cell r="D587" t="str">
            <v>Veen</v>
          </cell>
          <cell r="E587">
            <v>15799</v>
          </cell>
          <cell r="F587" t="str">
            <v>Dame</v>
          </cell>
          <cell r="G587">
            <v>0</v>
          </cell>
          <cell r="H587">
            <v>14</v>
          </cell>
          <cell r="I587" t="str">
            <v>Kiezelweg 8A</v>
          </cell>
          <cell r="J587" t="str">
            <v>7775 PE</v>
          </cell>
          <cell r="K587" t="str">
            <v>Lutten</v>
          </cell>
          <cell r="L587" t="str">
            <v>Nederland</v>
          </cell>
          <cell r="M587" t="str">
            <v>0523 682381</v>
          </cell>
          <cell r="N587" t="str">
            <v>0523 682381</v>
          </cell>
          <cell r="O587" t="str">
            <v/>
          </cell>
          <cell r="P587">
            <v>45528</v>
          </cell>
          <cell r="Q587" t="b">
            <v>1</v>
          </cell>
          <cell r="R587" t="b">
            <v>0</v>
          </cell>
          <cell r="S587" t="b">
            <v>0</v>
          </cell>
          <cell r="T587" t="b">
            <v>1</v>
          </cell>
          <cell r="U587" t="b">
            <v>0</v>
          </cell>
          <cell r="V587" t="str">
            <v>Dinie Veen</v>
          </cell>
          <cell r="X587" t="e">
            <v>#N/A</v>
          </cell>
          <cell r="Y587" t="e">
            <v>#N/A</v>
          </cell>
        </row>
        <row r="588">
          <cell r="A588">
            <v>1003304</v>
          </cell>
          <cell r="B588" t="str">
            <v>Lambert</v>
          </cell>
          <cell r="C588" t="str">
            <v/>
          </cell>
          <cell r="D588" t="str">
            <v>Veen</v>
          </cell>
          <cell r="E588">
            <v>15646</v>
          </cell>
          <cell r="F588" t="str">
            <v>Heer</v>
          </cell>
          <cell r="G588">
            <v>0</v>
          </cell>
          <cell r="H588">
            <v>14</v>
          </cell>
          <cell r="I588" t="str">
            <v>Kiezelweg 8A</v>
          </cell>
          <cell r="J588" t="str">
            <v>7775 PE</v>
          </cell>
          <cell r="K588" t="str">
            <v>Lutten</v>
          </cell>
          <cell r="L588" t="str">
            <v>Nederland</v>
          </cell>
          <cell r="M588" t="str">
            <v>0523 682381</v>
          </cell>
          <cell r="N588" t="str">
            <v>0523 682381</v>
          </cell>
          <cell r="O588" t="str">
            <v/>
          </cell>
          <cell r="P588">
            <v>45528</v>
          </cell>
          <cell r="Q588" t="b">
            <v>1</v>
          </cell>
          <cell r="R588" t="b">
            <v>0</v>
          </cell>
          <cell r="S588" t="b">
            <v>0</v>
          </cell>
          <cell r="T588" t="b">
            <v>1</v>
          </cell>
          <cell r="U588" t="b">
            <v>0</v>
          </cell>
          <cell r="V588" t="str">
            <v>Lambert Veen</v>
          </cell>
          <cell r="X588" t="e">
            <v>#N/A</v>
          </cell>
          <cell r="Y588" t="e">
            <v>#N/A</v>
          </cell>
        </row>
        <row r="589">
          <cell r="A589">
            <v>1003305</v>
          </cell>
          <cell r="B589" t="str">
            <v>Piet</v>
          </cell>
          <cell r="C589" t="str">
            <v/>
          </cell>
          <cell r="D589" t="str">
            <v>Nentjes</v>
          </cell>
          <cell r="E589">
            <v>17061</v>
          </cell>
          <cell r="F589" t="str">
            <v>Heer</v>
          </cell>
          <cell r="G589">
            <v>0</v>
          </cell>
          <cell r="H589">
            <v>14</v>
          </cell>
          <cell r="I589" t="str">
            <v>Wijdensehof 23</v>
          </cell>
          <cell r="J589" t="str">
            <v>8304 HB</v>
          </cell>
          <cell r="K589" t="str">
            <v>Emmeloord</v>
          </cell>
          <cell r="L589" t="str">
            <v>Nederland</v>
          </cell>
          <cell r="M589" t="str">
            <v>0527 699295</v>
          </cell>
          <cell r="N589" t="str">
            <v>0527 699295</v>
          </cell>
          <cell r="O589" t="str">
            <v>pieternentjes@gmail.com</v>
          </cell>
          <cell r="Q589" t="b">
            <v>0</v>
          </cell>
          <cell r="R589" t="b">
            <v>0</v>
          </cell>
          <cell r="S589" t="b">
            <v>0</v>
          </cell>
          <cell r="T589" t="b">
            <v>0</v>
          </cell>
          <cell r="U589" t="b">
            <v>0</v>
          </cell>
          <cell r="V589" t="str">
            <v>Piet Nentjes</v>
          </cell>
          <cell r="X589">
            <v>7008</v>
          </cell>
          <cell r="Y589" t="str">
            <v>D.O.S.</v>
          </cell>
        </row>
        <row r="590">
          <cell r="A590">
            <v>1003308</v>
          </cell>
          <cell r="B590" t="str">
            <v>Sander</v>
          </cell>
          <cell r="C590" t="str">
            <v/>
          </cell>
          <cell r="D590" t="str">
            <v>Logtenberg</v>
          </cell>
          <cell r="E590">
            <v>31767</v>
          </cell>
          <cell r="F590" t="str">
            <v>Heer</v>
          </cell>
          <cell r="G590">
            <v>0</v>
          </cell>
          <cell r="H590">
            <v>14</v>
          </cell>
          <cell r="I590" t="str">
            <v>Hasselaarstraat 5</v>
          </cell>
          <cell r="J590" t="str">
            <v>1111 CN</v>
          </cell>
          <cell r="K590" t="str">
            <v>Diemen</v>
          </cell>
          <cell r="L590" t="str">
            <v>Nederland</v>
          </cell>
          <cell r="M590" t="str">
            <v/>
          </cell>
          <cell r="N590" t="str">
            <v>06-45910583</v>
          </cell>
          <cell r="O590" t="str">
            <v>sander.logtenberg@live.com</v>
          </cell>
          <cell r="Q590" t="b">
            <v>1</v>
          </cell>
          <cell r="R590" t="b">
            <v>1</v>
          </cell>
          <cell r="S590" t="b">
            <v>0</v>
          </cell>
          <cell r="T590" t="b">
            <v>0</v>
          </cell>
          <cell r="U590" t="b">
            <v>1</v>
          </cell>
          <cell r="V590" t="str">
            <v>Sander Logtenberg</v>
          </cell>
          <cell r="X590">
            <v>0</v>
          </cell>
          <cell r="Y590" t="str">
            <v>Individuele leden</v>
          </cell>
        </row>
        <row r="591">
          <cell r="A591">
            <v>1003309</v>
          </cell>
          <cell r="B591" t="str">
            <v>Czarina</v>
          </cell>
          <cell r="C591" t="str">
            <v/>
          </cell>
          <cell r="D591" t="str">
            <v>Lora</v>
          </cell>
          <cell r="E591">
            <v>31059</v>
          </cell>
          <cell r="F591" t="str">
            <v>Dame</v>
          </cell>
          <cell r="G591">
            <v>0</v>
          </cell>
          <cell r="H591">
            <v>14</v>
          </cell>
          <cell r="I591" t="str">
            <v>Hasselaarstraat 5</v>
          </cell>
          <cell r="J591" t="str">
            <v>1111 CN</v>
          </cell>
          <cell r="K591" t="str">
            <v>Diemen</v>
          </cell>
          <cell r="L591" t="str">
            <v>Nederland</v>
          </cell>
          <cell r="M591" t="str">
            <v/>
          </cell>
          <cell r="N591" t="str">
            <v>06-30154578</v>
          </cell>
          <cell r="O591" t="str">
            <v>czarina.lora@gmail.com</v>
          </cell>
          <cell r="Q591" t="b">
            <v>1</v>
          </cell>
          <cell r="R591" t="b">
            <v>1</v>
          </cell>
          <cell r="S591" t="b">
            <v>0</v>
          </cell>
          <cell r="T591" t="b">
            <v>0</v>
          </cell>
          <cell r="U591" t="b">
            <v>1</v>
          </cell>
          <cell r="V591" t="str">
            <v>Czarina Lora</v>
          </cell>
          <cell r="X591">
            <v>0</v>
          </cell>
          <cell r="Y591" t="str">
            <v>Individuele leden</v>
          </cell>
        </row>
        <row r="592">
          <cell r="A592">
            <v>1003311</v>
          </cell>
          <cell r="B592" t="str">
            <v>Gert</v>
          </cell>
          <cell r="C592" t="str">
            <v/>
          </cell>
          <cell r="D592" t="str">
            <v>Zondag</v>
          </cell>
          <cell r="E592">
            <v>18404</v>
          </cell>
          <cell r="F592" t="str">
            <v>Heer</v>
          </cell>
          <cell r="G592">
            <v>0</v>
          </cell>
          <cell r="H592">
            <v>14</v>
          </cell>
          <cell r="I592" t="str">
            <v>Seringenstraat 8</v>
          </cell>
          <cell r="J592" t="str">
            <v>6658 XJ</v>
          </cell>
          <cell r="K592" t="str">
            <v>Beneden Leeuwen</v>
          </cell>
          <cell r="L592" t="str">
            <v>Nederland</v>
          </cell>
          <cell r="M592" t="str">
            <v>0487-591569</v>
          </cell>
          <cell r="N592" t="str">
            <v/>
          </cell>
          <cell r="O592" t="str">
            <v>gertenwilzondag@hotmail.com</v>
          </cell>
          <cell r="Q592" t="b">
            <v>0</v>
          </cell>
          <cell r="R592" t="b">
            <v>0</v>
          </cell>
          <cell r="S592" t="b">
            <v>0</v>
          </cell>
          <cell r="T592" t="b">
            <v>0</v>
          </cell>
          <cell r="U592" t="b">
            <v>0</v>
          </cell>
          <cell r="V592" t="str">
            <v>Gert Zondag</v>
          </cell>
          <cell r="X592">
            <v>2001</v>
          </cell>
          <cell r="Y592" t="str">
            <v>E.M.W.S.V.</v>
          </cell>
        </row>
        <row r="593">
          <cell r="A593">
            <v>1003312</v>
          </cell>
          <cell r="B593" t="str">
            <v>Roy</v>
          </cell>
          <cell r="C593" t="str">
            <v/>
          </cell>
          <cell r="D593" t="str">
            <v>Rietbergen</v>
          </cell>
          <cell r="E593">
            <v>37022</v>
          </cell>
          <cell r="F593" t="str">
            <v>Heer</v>
          </cell>
          <cell r="G593">
            <v>0</v>
          </cell>
          <cell r="H593">
            <v>14</v>
          </cell>
          <cell r="I593" t="str">
            <v>Bickerstraat 17</v>
          </cell>
          <cell r="J593" t="str">
            <v>1701 ED</v>
          </cell>
          <cell r="K593" t="str">
            <v>Heerhugowaard</v>
          </cell>
          <cell r="L593" t="str">
            <v>Nederland</v>
          </cell>
          <cell r="M593" t="str">
            <v/>
          </cell>
          <cell r="N593" t="str">
            <v/>
          </cell>
          <cell r="O593" t="str">
            <v/>
          </cell>
          <cell r="Q593" t="b">
            <v>0</v>
          </cell>
          <cell r="R593" t="b">
            <v>0</v>
          </cell>
          <cell r="S593" t="b">
            <v>0</v>
          </cell>
          <cell r="T593" t="b">
            <v>0</v>
          </cell>
          <cell r="U593" t="b">
            <v>0</v>
          </cell>
          <cell r="V593" t="str">
            <v>Roy Rietbergen</v>
          </cell>
          <cell r="X593">
            <v>4002</v>
          </cell>
          <cell r="Y593" t="str">
            <v>De Waardse Sjoelvereniging</v>
          </cell>
        </row>
        <row r="594">
          <cell r="A594">
            <v>1003314</v>
          </cell>
          <cell r="B594" t="str">
            <v>Christ</v>
          </cell>
          <cell r="C594" t="str">
            <v/>
          </cell>
          <cell r="D594" t="str">
            <v>Jenniskens</v>
          </cell>
          <cell r="E594">
            <v>24330</v>
          </cell>
          <cell r="F594" t="str">
            <v>Heer</v>
          </cell>
          <cell r="G594">
            <v>0</v>
          </cell>
          <cell r="H594">
            <v>14</v>
          </cell>
          <cell r="I594" t="str">
            <v>Gratenstraat 17</v>
          </cell>
          <cell r="J594" t="str">
            <v>5801 RX</v>
          </cell>
          <cell r="K594" t="str">
            <v>Venray</v>
          </cell>
          <cell r="L594" t="str">
            <v>Nederland</v>
          </cell>
          <cell r="M594" t="str">
            <v>0478-580255</v>
          </cell>
          <cell r="N594" t="str">
            <v/>
          </cell>
          <cell r="O594" t="str">
            <v>annette.christ@home.nl</v>
          </cell>
          <cell r="Q594" t="b">
            <v>0</v>
          </cell>
          <cell r="R594" t="b">
            <v>0</v>
          </cell>
          <cell r="S594" t="b">
            <v>0</v>
          </cell>
          <cell r="T594" t="b">
            <v>0</v>
          </cell>
          <cell r="U594" t="b">
            <v>0</v>
          </cell>
          <cell r="V594" t="str">
            <v>Christ Jenniskens</v>
          </cell>
          <cell r="X594">
            <v>5012</v>
          </cell>
          <cell r="Y594" t="str">
            <v>I.S.B.V. Venray eo</v>
          </cell>
        </row>
        <row r="595">
          <cell r="A595">
            <v>1003316</v>
          </cell>
          <cell r="B595" t="str">
            <v>Hetty</v>
          </cell>
          <cell r="C595" t="str">
            <v>van de</v>
          </cell>
          <cell r="D595" t="str">
            <v>Sande</v>
          </cell>
          <cell r="E595">
            <v>20275</v>
          </cell>
          <cell r="F595" t="str">
            <v>Dame</v>
          </cell>
          <cell r="G595">
            <v>0</v>
          </cell>
          <cell r="H595">
            <v>14</v>
          </cell>
          <cell r="I595" t="str">
            <v>Praagsingel 184</v>
          </cell>
          <cell r="J595" t="str">
            <v>3404 CN</v>
          </cell>
          <cell r="K595" t="str">
            <v>Ijsselstein</v>
          </cell>
          <cell r="L595" t="str">
            <v>Nederland</v>
          </cell>
          <cell r="M595" t="str">
            <v/>
          </cell>
          <cell r="N595" t="str">
            <v/>
          </cell>
          <cell r="O595" t="str">
            <v>h.vandesande@kpnmail.nl</v>
          </cell>
          <cell r="Q595" t="b">
            <v>0</v>
          </cell>
          <cell r="R595" t="b">
            <v>0</v>
          </cell>
          <cell r="S595" t="b">
            <v>0</v>
          </cell>
          <cell r="T595" t="b">
            <v>0</v>
          </cell>
          <cell r="U595" t="b">
            <v>0</v>
          </cell>
          <cell r="V595" t="str">
            <v>Hetty van de Sande</v>
          </cell>
          <cell r="X595">
            <v>2006</v>
          </cell>
          <cell r="Y595" t="str">
            <v>Nieuwegein</v>
          </cell>
        </row>
        <row r="596">
          <cell r="A596">
            <v>1003317</v>
          </cell>
          <cell r="B596" t="str">
            <v>Hans</v>
          </cell>
          <cell r="C596" t="str">
            <v/>
          </cell>
          <cell r="D596" t="str">
            <v>Nihot</v>
          </cell>
          <cell r="E596">
            <v>17489</v>
          </cell>
          <cell r="F596" t="str">
            <v>Heer</v>
          </cell>
          <cell r="G596">
            <v>0</v>
          </cell>
          <cell r="H596">
            <v>14</v>
          </cell>
          <cell r="I596" t="str">
            <v>Magnolia 37</v>
          </cell>
          <cell r="J596" t="str">
            <v>2681 ES</v>
          </cell>
          <cell r="K596" t="str">
            <v>Monster</v>
          </cell>
          <cell r="L596" t="str">
            <v>Nederland</v>
          </cell>
          <cell r="M596" t="str">
            <v>0174-244566</v>
          </cell>
          <cell r="N596" t="str">
            <v/>
          </cell>
          <cell r="O596" t="str">
            <v>nihotwestland@hotmail.com</v>
          </cell>
          <cell r="Q596" t="b">
            <v>1</v>
          </cell>
          <cell r="R596" t="b">
            <v>1</v>
          </cell>
          <cell r="S596" t="b">
            <v>0</v>
          </cell>
          <cell r="T596" t="b">
            <v>0</v>
          </cell>
          <cell r="U596" t="b">
            <v>1</v>
          </cell>
          <cell r="V596" t="str">
            <v>Hans Nihot</v>
          </cell>
          <cell r="X596">
            <v>0</v>
          </cell>
          <cell r="Y596" t="str">
            <v>Individuele leden</v>
          </cell>
        </row>
        <row r="597">
          <cell r="A597">
            <v>1003318</v>
          </cell>
          <cell r="B597" t="str">
            <v>Peter</v>
          </cell>
          <cell r="C597" t="str">
            <v/>
          </cell>
          <cell r="D597" t="str">
            <v>Lambrechts</v>
          </cell>
          <cell r="E597">
            <v>25022</v>
          </cell>
          <cell r="F597" t="str">
            <v>Heer</v>
          </cell>
          <cell r="G597">
            <v>143.02500000000001</v>
          </cell>
          <cell r="H597">
            <v>1</v>
          </cell>
          <cell r="I597" t="str">
            <v>Kastanjestraat 29</v>
          </cell>
          <cell r="J597" t="str">
            <v>3812 ML</v>
          </cell>
          <cell r="K597" t="str">
            <v>Amersfoort</v>
          </cell>
          <cell r="L597" t="str">
            <v>Nederland</v>
          </cell>
          <cell r="M597" t="str">
            <v>06-29114911</v>
          </cell>
          <cell r="N597" t="str">
            <v/>
          </cell>
          <cell r="O597" t="str">
            <v/>
          </cell>
          <cell r="Q597" t="b">
            <v>1</v>
          </cell>
          <cell r="R597" t="b">
            <v>0</v>
          </cell>
          <cell r="S597" t="b">
            <v>0</v>
          </cell>
          <cell r="T597" t="b">
            <v>0</v>
          </cell>
          <cell r="U597" t="b">
            <v>0</v>
          </cell>
          <cell r="V597" t="str">
            <v>Peter Lambrechts</v>
          </cell>
          <cell r="X597">
            <v>2005</v>
          </cell>
          <cell r="Y597" t="str">
            <v>Nijkerkse Sjoelclub</v>
          </cell>
        </row>
        <row r="598">
          <cell r="A598">
            <v>1003319</v>
          </cell>
          <cell r="B598" t="str">
            <v>Nico</v>
          </cell>
          <cell r="C598" t="str">
            <v/>
          </cell>
          <cell r="D598" t="str">
            <v>Kroon</v>
          </cell>
          <cell r="E598">
            <v>20446</v>
          </cell>
          <cell r="F598" t="str">
            <v>Heer</v>
          </cell>
          <cell r="G598">
            <v>0</v>
          </cell>
          <cell r="H598">
            <v>14</v>
          </cell>
          <cell r="I598" t="str">
            <v>Sloeweg 8</v>
          </cell>
          <cell r="J598" t="str">
            <v>4384 BA</v>
          </cell>
          <cell r="K598" t="str">
            <v>Vlissingen</v>
          </cell>
          <cell r="L598" t="str">
            <v>Nederland</v>
          </cell>
          <cell r="M598" t="str">
            <v/>
          </cell>
          <cell r="N598" t="str">
            <v>06-41772912</v>
          </cell>
          <cell r="O598" t="str">
            <v>nicolaars1955@gmail.com</v>
          </cell>
          <cell r="Q598" t="b">
            <v>0</v>
          </cell>
          <cell r="R598" t="b">
            <v>0</v>
          </cell>
          <cell r="S598" t="b">
            <v>0</v>
          </cell>
          <cell r="T598" t="b">
            <v>0</v>
          </cell>
          <cell r="U598" t="b">
            <v>0</v>
          </cell>
          <cell r="V598" t="str">
            <v>Nico Kroon</v>
          </cell>
          <cell r="X598">
            <v>3020</v>
          </cell>
          <cell r="Y598" t="str">
            <v>SV Schijf '83</v>
          </cell>
        </row>
        <row r="599">
          <cell r="A599">
            <v>1003320</v>
          </cell>
          <cell r="B599" t="str">
            <v>Sander</v>
          </cell>
          <cell r="C599" t="str">
            <v/>
          </cell>
          <cell r="D599" t="str">
            <v>Stroo</v>
          </cell>
          <cell r="E599">
            <v>28902</v>
          </cell>
          <cell r="F599" t="str">
            <v>Heer</v>
          </cell>
          <cell r="G599">
            <v>0</v>
          </cell>
          <cell r="H599">
            <v>14</v>
          </cell>
          <cell r="I599" t="str">
            <v>Breitnerlaan 4</v>
          </cell>
          <cell r="J599" t="str">
            <v>4382 VT</v>
          </cell>
          <cell r="K599" t="str">
            <v>Vlissingen</v>
          </cell>
          <cell r="L599" t="str">
            <v>Nederland</v>
          </cell>
          <cell r="M599" t="str">
            <v/>
          </cell>
          <cell r="N599" t="str">
            <v>06-40259910</v>
          </cell>
          <cell r="O599" t="str">
            <v>pantalon@zeelandnet.nl</v>
          </cell>
          <cell r="Q599" t="b">
            <v>0</v>
          </cell>
          <cell r="R599" t="b">
            <v>0</v>
          </cell>
          <cell r="S599" t="b">
            <v>0</v>
          </cell>
          <cell r="T599" t="b">
            <v>0</v>
          </cell>
          <cell r="U599" t="b">
            <v>0</v>
          </cell>
          <cell r="V599" t="str">
            <v>Sander Stroo</v>
          </cell>
          <cell r="X599">
            <v>3020</v>
          </cell>
          <cell r="Y599" t="str">
            <v>SV Schijf '83</v>
          </cell>
        </row>
        <row r="600">
          <cell r="A600">
            <v>1003322</v>
          </cell>
          <cell r="B600" t="str">
            <v>Gijs</v>
          </cell>
          <cell r="C600" t="str">
            <v/>
          </cell>
          <cell r="D600" t="str">
            <v>Matser</v>
          </cell>
          <cell r="E600">
            <v>29289</v>
          </cell>
          <cell r="F600" t="str">
            <v>Heer</v>
          </cell>
          <cell r="G600">
            <v>0</v>
          </cell>
          <cell r="H600">
            <v>14</v>
          </cell>
          <cell r="I600" t="str">
            <v>Kanaalweg 90</v>
          </cell>
          <cell r="J600" t="str">
            <v>3533 HG</v>
          </cell>
          <cell r="K600" t="str">
            <v>Utrecht</v>
          </cell>
          <cell r="L600" t="str">
            <v>Nederland</v>
          </cell>
          <cell r="M600" t="str">
            <v/>
          </cell>
          <cell r="N600" t="str">
            <v/>
          </cell>
          <cell r="O600" t="str">
            <v>evelienoostdijk@gmail.com</v>
          </cell>
          <cell r="Q600" t="b">
            <v>1</v>
          </cell>
          <cell r="R600" t="b">
            <v>1</v>
          </cell>
          <cell r="S600" t="b">
            <v>0</v>
          </cell>
          <cell r="T600" t="b">
            <v>0</v>
          </cell>
          <cell r="U600" t="b">
            <v>1</v>
          </cell>
          <cell r="V600" t="str">
            <v>Gijs Matser</v>
          </cell>
          <cell r="X600">
            <v>0</v>
          </cell>
          <cell r="Y600" t="str">
            <v>Individuele leden</v>
          </cell>
        </row>
        <row r="601">
          <cell r="A601">
            <v>1003323</v>
          </cell>
          <cell r="B601" t="str">
            <v>Willy</v>
          </cell>
          <cell r="C601" t="str">
            <v/>
          </cell>
          <cell r="D601" t="str">
            <v>Wilms</v>
          </cell>
          <cell r="E601">
            <v>24194</v>
          </cell>
          <cell r="F601" t="str">
            <v>Heer</v>
          </cell>
          <cell r="G601">
            <v>0</v>
          </cell>
          <cell r="H601">
            <v>14</v>
          </cell>
          <cell r="I601" t="str">
            <v>Dorpstraat 34</v>
          </cell>
          <cell r="J601" t="str">
            <v>6137 SV</v>
          </cell>
          <cell r="K601" t="str">
            <v>Sittard</v>
          </cell>
          <cell r="L601" t="str">
            <v>Nederland</v>
          </cell>
          <cell r="M601" t="str">
            <v/>
          </cell>
          <cell r="N601" t="str">
            <v/>
          </cell>
          <cell r="O601" t="str">
            <v/>
          </cell>
          <cell r="Q601" t="b">
            <v>0</v>
          </cell>
          <cell r="R601" t="b">
            <v>0</v>
          </cell>
          <cell r="S601" t="b">
            <v>0</v>
          </cell>
          <cell r="T601" t="b">
            <v>0</v>
          </cell>
          <cell r="U601" t="b">
            <v>0</v>
          </cell>
          <cell r="V601" t="str">
            <v>Willy Wilms</v>
          </cell>
          <cell r="X601">
            <v>5004</v>
          </cell>
          <cell r="Y601" t="str">
            <v>SV Sittard</v>
          </cell>
        </row>
        <row r="602">
          <cell r="A602">
            <v>1003324</v>
          </cell>
          <cell r="B602" t="str">
            <v>Anouschka</v>
          </cell>
          <cell r="C602" t="str">
            <v/>
          </cell>
          <cell r="D602" t="str">
            <v>Ploeger</v>
          </cell>
          <cell r="E602">
            <v>26945</v>
          </cell>
          <cell r="F602" t="str">
            <v>Dame</v>
          </cell>
          <cell r="G602">
            <v>131.22499999999999</v>
          </cell>
          <cell r="H602">
            <v>5</v>
          </cell>
          <cell r="I602" t="str">
            <v>G. Leegwaterhof 92</v>
          </cell>
          <cell r="J602" t="str">
            <v>1444 EZ</v>
          </cell>
          <cell r="K602" t="str">
            <v>Purmerend</v>
          </cell>
          <cell r="L602" t="str">
            <v>Nederland</v>
          </cell>
          <cell r="M602" t="str">
            <v/>
          </cell>
          <cell r="N602" t="str">
            <v>06-18672673</v>
          </cell>
          <cell r="O602" t="str">
            <v>anouschka.ploeger@gmail.com</v>
          </cell>
          <cell r="Q602" t="b">
            <v>1</v>
          </cell>
          <cell r="R602" t="b">
            <v>0</v>
          </cell>
          <cell r="S602" t="b">
            <v>0</v>
          </cell>
          <cell r="T602" t="b">
            <v>0</v>
          </cell>
          <cell r="U602" t="b">
            <v>0</v>
          </cell>
          <cell r="V602" t="str">
            <v>Anouschka Ploeger</v>
          </cell>
          <cell r="X602">
            <v>4001</v>
          </cell>
          <cell r="Y602" t="str">
            <v>SV Aalsmeer</v>
          </cell>
        </row>
        <row r="603">
          <cell r="A603">
            <v>1003325</v>
          </cell>
          <cell r="B603" t="str">
            <v>Jan</v>
          </cell>
          <cell r="C603" t="str">
            <v/>
          </cell>
          <cell r="D603" t="str">
            <v>Alderden</v>
          </cell>
          <cell r="E603">
            <v>19280</v>
          </cell>
          <cell r="F603" t="str">
            <v>Heer</v>
          </cell>
          <cell r="G603">
            <v>0</v>
          </cell>
          <cell r="H603">
            <v>14</v>
          </cell>
          <cell r="I603" t="str">
            <v>Kas 113</v>
          </cell>
          <cell r="J603" t="str">
            <v>1431 MD</v>
          </cell>
          <cell r="K603" t="str">
            <v>Aalsmeer</v>
          </cell>
          <cell r="L603" t="str">
            <v>Nederland</v>
          </cell>
          <cell r="M603" t="str">
            <v>0297-349858</v>
          </cell>
          <cell r="N603" t="str">
            <v>06-12689534</v>
          </cell>
          <cell r="O603" t="str">
            <v>janalderden@planet.nl</v>
          </cell>
          <cell r="Q603" t="b">
            <v>0</v>
          </cell>
          <cell r="R603" t="b">
            <v>0</v>
          </cell>
          <cell r="S603" t="b">
            <v>0</v>
          </cell>
          <cell r="T603" t="b">
            <v>0</v>
          </cell>
          <cell r="U603" t="b">
            <v>0</v>
          </cell>
          <cell r="V603" t="str">
            <v>Jan Alderden</v>
          </cell>
          <cell r="X603">
            <v>4001</v>
          </cell>
          <cell r="Y603" t="str">
            <v>SV Aalsmeer</v>
          </cell>
        </row>
        <row r="604">
          <cell r="A604">
            <v>1003330</v>
          </cell>
          <cell r="B604" t="str">
            <v>Pleun</v>
          </cell>
          <cell r="C604" t="str">
            <v>van</v>
          </cell>
          <cell r="D604" t="str">
            <v>Verseveld</v>
          </cell>
          <cell r="E604">
            <v>12317</v>
          </cell>
          <cell r="F604" t="str">
            <v>Dame</v>
          </cell>
          <cell r="G604">
            <v>0</v>
          </cell>
          <cell r="H604">
            <v>14</v>
          </cell>
          <cell r="I604" t="str">
            <v>Aalsmeerderweg 424</v>
          </cell>
          <cell r="J604" t="str">
            <v>1432 EG</v>
          </cell>
          <cell r="K604" t="str">
            <v>Aalsmeer</v>
          </cell>
          <cell r="L604" t="str">
            <v>Nederland</v>
          </cell>
          <cell r="M604" t="str">
            <v>0297-326287</v>
          </cell>
          <cell r="N604" t="str">
            <v/>
          </cell>
          <cell r="O604" t="str">
            <v>janpleun@caiway.nl</v>
          </cell>
          <cell r="Q604" t="b">
            <v>0</v>
          </cell>
          <cell r="R604" t="b">
            <v>0</v>
          </cell>
          <cell r="S604" t="b">
            <v>0</v>
          </cell>
          <cell r="T604" t="b">
            <v>0</v>
          </cell>
          <cell r="U604" t="b">
            <v>0</v>
          </cell>
          <cell r="V604" t="str">
            <v>Pleun van Verseveld</v>
          </cell>
          <cell r="X604">
            <v>4001</v>
          </cell>
          <cell r="Y604" t="str">
            <v>SV Aalsmeer</v>
          </cell>
        </row>
        <row r="605">
          <cell r="A605">
            <v>1003333</v>
          </cell>
          <cell r="B605" t="str">
            <v>Frits</v>
          </cell>
          <cell r="C605" t="str">
            <v>van der</v>
          </cell>
          <cell r="D605" t="str">
            <v>Linden</v>
          </cell>
          <cell r="E605">
            <v>17019</v>
          </cell>
          <cell r="F605" t="str">
            <v>Heer</v>
          </cell>
          <cell r="G605">
            <v>0</v>
          </cell>
          <cell r="H605">
            <v>14</v>
          </cell>
          <cell r="I605" t="str">
            <v>Breitnerlaan 8</v>
          </cell>
          <cell r="J605" t="str">
            <v>1701 TA</v>
          </cell>
          <cell r="K605" t="str">
            <v>Heerhugowaard</v>
          </cell>
          <cell r="L605" t="str">
            <v>Nederland</v>
          </cell>
          <cell r="M605" t="str">
            <v/>
          </cell>
          <cell r="N605" t="str">
            <v/>
          </cell>
          <cell r="O605" t="str">
            <v/>
          </cell>
          <cell r="Q605" t="b">
            <v>0</v>
          </cell>
          <cell r="R605" t="b">
            <v>0</v>
          </cell>
          <cell r="S605" t="b">
            <v>0</v>
          </cell>
          <cell r="T605" t="b">
            <v>0</v>
          </cell>
          <cell r="U605" t="b">
            <v>0</v>
          </cell>
          <cell r="V605" t="str">
            <v>Frits van der Linden</v>
          </cell>
          <cell r="X605">
            <v>4002</v>
          </cell>
          <cell r="Y605" t="str">
            <v>De Waardse Sjoelvereniging</v>
          </cell>
        </row>
        <row r="606">
          <cell r="A606">
            <v>1003334</v>
          </cell>
          <cell r="B606" t="str">
            <v>Fred</v>
          </cell>
          <cell r="C606" t="str">
            <v/>
          </cell>
          <cell r="D606" t="str">
            <v>Heijerman</v>
          </cell>
          <cell r="E606">
            <v>17057</v>
          </cell>
          <cell r="F606" t="str">
            <v>Heer</v>
          </cell>
          <cell r="G606">
            <v>131.42500000000001</v>
          </cell>
          <cell r="H606">
            <v>5</v>
          </cell>
          <cell r="I606" t="str">
            <v>Hovenstraat 4</v>
          </cell>
          <cell r="J606" t="str">
            <v>7051 CV</v>
          </cell>
          <cell r="K606" t="str">
            <v>Varsseveld</v>
          </cell>
          <cell r="L606" t="str">
            <v>Nederland</v>
          </cell>
          <cell r="M606" t="str">
            <v>0315-241354</v>
          </cell>
          <cell r="N606" t="str">
            <v>06-25587699</v>
          </cell>
          <cell r="O606" t="str">
            <v>fjheijerman@upcmail.nl</v>
          </cell>
          <cell r="Q606" t="b">
            <v>1</v>
          </cell>
          <cell r="R606" t="b">
            <v>1</v>
          </cell>
          <cell r="S606" t="b">
            <v>0</v>
          </cell>
          <cell r="T606" t="b">
            <v>0</v>
          </cell>
          <cell r="U606" t="b">
            <v>1</v>
          </cell>
          <cell r="V606" t="str">
            <v>Fred Heijerman</v>
          </cell>
          <cell r="X606">
            <v>0</v>
          </cell>
          <cell r="Y606" t="str">
            <v>Individuele leden</v>
          </cell>
        </row>
        <row r="607">
          <cell r="A607">
            <v>1003335</v>
          </cell>
          <cell r="B607" t="str">
            <v>Jakob</v>
          </cell>
          <cell r="C607" t="str">
            <v/>
          </cell>
          <cell r="D607" t="str">
            <v>Strating</v>
          </cell>
          <cell r="E607">
            <v>19501</v>
          </cell>
          <cell r="F607" t="str">
            <v>Heer</v>
          </cell>
          <cell r="G607">
            <v>136</v>
          </cell>
          <cell r="H607">
            <v>4</v>
          </cell>
          <cell r="I607" t="str">
            <v>Sarinkkamp 34</v>
          </cell>
          <cell r="J607" t="str">
            <v>7255 CW</v>
          </cell>
          <cell r="K607" t="str">
            <v>Hengelo GLD</v>
          </cell>
          <cell r="L607" t="str">
            <v>Nederland</v>
          </cell>
          <cell r="M607" t="str">
            <v/>
          </cell>
          <cell r="N607" t="str">
            <v>06-16528312</v>
          </cell>
          <cell r="O607" t="str">
            <v>famstrating@kickmail.nl</v>
          </cell>
          <cell r="Q607" t="b">
            <v>1</v>
          </cell>
          <cell r="R607" t="b">
            <v>1</v>
          </cell>
          <cell r="S607" t="b">
            <v>0</v>
          </cell>
          <cell r="T607" t="b">
            <v>0</v>
          </cell>
          <cell r="U607" t="b">
            <v>1</v>
          </cell>
          <cell r="V607" t="str">
            <v>Jakob Strating</v>
          </cell>
          <cell r="X607">
            <v>0</v>
          </cell>
          <cell r="Y607" t="str">
            <v>Individuele leden</v>
          </cell>
        </row>
        <row r="608">
          <cell r="A608">
            <v>1003336</v>
          </cell>
          <cell r="B608" t="str">
            <v>Nel</v>
          </cell>
          <cell r="C608" t="str">
            <v/>
          </cell>
          <cell r="D608" t="str">
            <v>Janssen</v>
          </cell>
          <cell r="E608">
            <v>17692</v>
          </cell>
          <cell r="F608" t="str">
            <v>Dame</v>
          </cell>
          <cell r="G608">
            <v>119.125</v>
          </cell>
          <cell r="H608">
            <v>7</v>
          </cell>
          <cell r="I608" t="str">
            <v>Zelhemseweg 10</v>
          </cell>
          <cell r="J608" t="str">
            <v>7051 ZC</v>
          </cell>
          <cell r="K608" t="str">
            <v>Varsseveld</v>
          </cell>
          <cell r="L608" t="str">
            <v>Nederland</v>
          </cell>
          <cell r="M608" t="str">
            <v>0315-241183</v>
          </cell>
          <cell r="N608" t="str">
            <v>06-24855039</v>
          </cell>
          <cell r="O608" t="str">
            <v>gerardthecop@kpnmail.nl</v>
          </cell>
          <cell r="Q608" t="b">
            <v>1</v>
          </cell>
          <cell r="R608" t="b">
            <v>1</v>
          </cell>
          <cell r="S608" t="b">
            <v>0</v>
          </cell>
          <cell r="T608" t="b">
            <v>0</v>
          </cell>
          <cell r="U608" t="b">
            <v>1</v>
          </cell>
          <cell r="V608" t="str">
            <v>Nel Janssen</v>
          </cell>
          <cell r="X608">
            <v>0</v>
          </cell>
          <cell r="Y608" t="str">
            <v>Individuele leden</v>
          </cell>
        </row>
        <row r="609">
          <cell r="A609">
            <v>1003338</v>
          </cell>
          <cell r="B609" t="str">
            <v>Maria</v>
          </cell>
          <cell r="C609" t="str">
            <v/>
          </cell>
          <cell r="D609" t="str">
            <v>Willems-Bouwmeester</v>
          </cell>
          <cell r="E609">
            <v>20993</v>
          </cell>
          <cell r="F609" t="str">
            <v>Dame</v>
          </cell>
          <cell r="G609">
            <v>0</v>
          </cell>
          <cell r="H609">
            <v>14</v>
          </cell>
          <cell r="I609" t="str">
            <v>Brouwerspad 23</v>
          </cell>
          <cell r="J609" t="str">
            <v>3864 DN</v>
          </cell>
          <cell r="K609" t="str">
            <v>Nijkerkerkveen</v>
          </cell>
          <cell r="L609" t="str">
            <v>Nederland</v>
          </cell>
          <cell r="M609" t="str">
            <v/>
          </cell>
          <cell r="N609" t="str">
            <v/>
          </cell>
          <cell r="O609" t="str">
            <v/>
          </cell>
          <cell r="Q609" t="b">
            <v>0</v>
          </cell>
          <cell r="R609" t="b">
            <v>0</v>
          </cell>
          <cell r="S609" t="b">
            <v>0</v>
          </cell>
          <cell r="T609" t="b">
            <v>0</v>
          </cell>
          <cell r="U609" t="b">
            <v>0</v>
          </cell>
          <cell r="V609" t="str">
            <v>Maria Willems-Bouwmeester</v>
          </cell>
          <cell r="X609">
            <v>2005</v>
          </cell>
          <cell r="Y609" t="str">
            <v>Nijkerkse Sjoelclub</v>
          </cell>
        </row>
        <row r="610">
          <cell r="A610">
            <v>1003339</v>
          </cell>
          <cell r="B610" t="str">
            <v>Marga</v>
          </cell>
          <cell r="C610" t="str">
            <v/>
          </cell>
          <cell r="D610" t="str">
            <v>de Jong - Brussel</v>
          </cell>
          <cell r="E610">
            <v>16985</v>
          </cell>
          <cell r="F610" t="str">
            <v>Dame</v>
          </cell>
          <cell r="G610">
            <v>111.02500000000001</v>
          </cell>
          <cell r="H610">
            <v>7</v>
          </cell>
          <cell r="I610" t="str">
            <v>Kapittelweg 388</v>
          </cell>
          <cell r="J610" t="str">
            <v>1216 JR</v>
          </cell>
          <cell r="K610" t="str">
            <v>Hilversum</v>
          </cell>
          <cell r="L610" t="str">
            <v>Nederland</v>
          </cell>
          <cell r="M610" t="str">
            <v/>
          </cell>
          <cell r="N610" t="str">
            <v/>
          </cell>
          <cell r="O610" t="str">
            <v/>
          </cell>
          <cell r="Q610" t="b">
            <v>1</v>
          </cell>
          <cell r="R610" t="b">
            <v>0</v>
          </cell>
          <cell r="S610" t="b">
            <v>0</v>
          </cell>
          <cell r="T610" t="b">
            <v>0</v>
          </cell>
          <cell r="U610" t="b">
            <v>0</v>
          </cell>
          <cell r="V610" t="str">
            <v>Marga de Jong - Brussel</v>
          </cell>
          <cell r="X610">
            <v>2005</v>
          </cell>
          <cell r="Y610" t="str">
            <v>Nijkerkse Sjoelclub</v>
          </cell>
        </row>
        <row r="611">
          <cell r="A611">
            <v>1003340</v>
          </cell>
          <cell r="B611" t="str">
            <v>Jan</v>
          </cell>
          <cell r="C611" t="str">
            <v>de</v>
          </cell>
          <cell r="D611" t="str">
            <v>Jong</v>
          </cell>
          <cell r="E611">
            <v>16317</v>
          </cell>
          <cell r="F611" t="str">
            <v>Heer</v>
          </cell>
          <cell r="G611">
            <v>114.075</v>
          </cell>
          <cell r="H611">
            <v>7</v>
          </cell>
          <cell r="I611" t="str">
            <v>Kapittelweg 388</v>
          </cell>
          <cell r="J611" t="str">
            <v>1216 JR</v>
          </cell>
          <cell r="K611" t="str">
            <v>Hilversum</v>
          </cell>
          <cell r="L611" t="str">
            <v>Nederland</v>
          </cell>
          <cell r="M611" t="str">
            <v/>
          </cell>
          <cell r="N611" t="str">
            <v/>
          </cell>
          <cell r="O611" t="str">
            <v/>
          </cell>
          <cell r="Q611" t="b">
            <v>1</v>
          </cell>
          <cell r="R611" t="b">
            <v>0</v>
          </cell>
          <cell r="S611" t="b">
            <v>0</v>
          </cell>
          <cell r="T611" t="b">
            <v>0</v>
          </cell>
          <cell r="U611" t="b">
            <v>0</v>
          </cell>
          <cell r="V611" t="str">
            <v>Jan de Jong</v>
          </cell>
          <cell r="X611">
            <v>2005</v>
          </cell>
          <cell r="Y611" t="str">
            <v>Nijkerkse Sjoelclub</v>
          </cell>
        </row>
        <row r="612">
          <cell r="A612">
            <v>1003341</v>
          </cell>
          <cell r="B612" t="str">
            <v>Thea</v>
          </cell>
          <cell r="C612" t="str">
            <v/>
          </cell>
          <cell r="D612" t="str">
            <v>Vogel</v>
          </cell>
          <cell r="E612">
            <v>14122</v>
          </cell>
          <cell r="F612" t="str">
            <v>Dame</v>
          </cell>
          <cell r="G612">
            <v>0</v>
          </cell>
          <cell r="H612">
            <v>14</v>
          </cell>
          <cell r="I612" t="str">
            <v>Meesterstraat 25</v>
          </cell>
          <cell r="J612" t="str">
            <v>1315 GT</v>
          </cell>
          <cell r="K612" t="str">
            <v>Almere</v>
          </cell>
          <cell r="L612" t="str">
            <v>Nederland</v>
          </cell>
          <cell r="M612" t="str">
            <v/>
          </cell>
          <cell r="N612" t="str">
            <v/>
          </cell>
          <cell r="O612" t="str">
            <v/>
          </cell>
          <cell r="Q612" t="b">
            <v>0</v>
          </cell>
          <cell r="R612" t="b">
            <v>0</v>
          </cell>
          <cell r="S612" t="b">
            <v>0</v>
          </cell>
          <cell r="T612" t="b">
            <v>0</v>
          </cell>
          <cell r="U612" t="b">
            <v>0</v>
          </cell>
          <cell r="V612" t="str">
            <v>Thea Vogel</v>
          </cell>
          <cell r="X612">
            <v>2011</v>
          </cell>
          <cell r="Y612" t="str">
            <v>SV Vijf Voor Almere</v>
          </cell>
        </row>
        <row r="613">
          <cell r="A613">
            <v>1003343</v>
          </cell>
          <cell r="B613" t="str">
            <v>Ria</v>
          </cell>
          <cell r="C613" t="str">
            <v/>
          </cell>
          <cell r="D613" t="str">
            <v>Jonker-Beumer</v>
          </cell>
          <cell r="E613">
            <v>17474</v>
          </cell>
          <cell r="F613" t="str">
            <v>Dame</v>
          </cell>
          <cell r="G613">
            <v>0</v>
          </cell>
          <cell r="H613">
            <v>14</v>
          </cell>
          <cell r="I613" t="str">
            <v>Kapelmeesterhoeve 203</v>
          </cell>
          <cell r="J613" t="str">
            <v>7326 VE</v>
          </cell>
          <cell r="K613" t="str">
            <v>Apeldoorn</v>
          </cell>
          <cell r="L613" t="str">
            <v>Nederland</v>
          </cell>
          <cell r="M613" t="str">
            <v>055-5415391</v>
          </cell>
          <cell r="N613" t="str">
            <v/>
          </cell>
          <cell r="O613" t="str">
            <v/>
          </cell>
          <cell r="Q613" t="b">
            <v>0</v>
          </cell>
          <cell r="R613" t="b">
            <v>0</v>
          </cell>
          <cell r="S613" t="b">
            <v>0</v>
          </cell>
          <cell r="T613" t="b">
            <v>0</v>
          </cell>
          <cell r="U613" t="b">
            <v>0</v>
          </cell>
          <cell r="V613" t="str">
            <v>Ria Jonker-Beumer</v>
          </cell>
          <cell r="X613">
            <v>6008</v>
          </cell>
          <cell r="Y613" t="str">
            <v>A.S.V. '85</v>
          </cell>
        </row>
        <row r="614">
          <cell r="A614">
            <v>1003345</v>
          </cell>
          <cell r="B614" t="str">
            <v>Arie</v>
          </cell>
          <cell r="C614" t="str">
            <v/>
          </cell>
          <cell r="D614" t="str">
            <v>Rouwenhorst</v>
          </cell>
          <cell r="E614">
            <v>14803</v>
          </cell>
          <cell r="F614" t="str">
            <v>Heer</v>
          </cell>
          <cell r="G614">
            <v>0</v>
          </cell>
          <cell r="H614">
            <v>14</v>
          </cell>
          <cell r="I614" t="str">
            <v>2de Johannastraat 53</v>
          </cell>
          <cell r="J614" t="str">
            <v>7331 CG</v>
          </cell>
          <cell r="K614" t="str">
            <v>Apeldoorn</v>
          </cell>
          <cell r="L614" t="str">
            <v>Nederland</v>
          </cell>
          <cell r="M614" t="str">
            <v>055-5333109</v>
          </cell>
          <cell r="N614" t="str">
            <v/>
          </cell>
          <cell r="O614" t="str">
            <v/>
          </cell>
          <cell r="Q614" t="b">
            <v>0</v>
          </cell>
          <cell r="R614" t="b">
            <v>0</v>
          </cell>
          <cell r="S614" t="b">
            <v>0</v>
          </cell>
          <cell r="T614" t="b">
            <v>0</v>
          </cell>
          <cell r="U614" t="b">
            <v>0</v>
          </cell>
          <cell r="V614" t="str">
            <v>Arie Rouwenhorst</v>
          </cell>
          <cell r="X614">
            <v>6008</v>
          </cell>
          <cell r="Y614" t="str">
            <v>A.S.V. '85</v>
          </cell>
        </row>
        <row r="615">
          <cell r="A615">
            <v>1003346</v>
          </cell>
          <cell r="B615" t="str">
            <v>Arida</v>
          </cell>
          <cell r="C615" t="str">
            <v/>
          </cell>
          <cell r="D615" t="str">
            <v>Rouwenhorst</v>
          </cell>
          <cell r="E615">
            <v>15454</v>
          </cell>
          <cell r="F615" t="str">
            <v>Dame</v>
          </cell>
          <cell r="G615">
            <v>0</v>
          </cell>
          <cell r="H615">
            <v>14</v>
          </cell>
          <cell r="I615" t="str">
            <v>2de Johannastraat 53</v>
          </cell>
          <cell r="J615" t="str">
            <v>7331 CG</v>
          </cell>
          <cell r="K615" t="str">
            <v>Apeldoorn</v>
          </cell>
          <cell r="L615" t="str">
            <v>Nederland</v>
          </cell>
          <cell r="M615" t="str">
            <v>055-5333109</v>
          </cell>
          <cell r="N615" t="str">
            <v/>
          </cell>
          <cell r="O615" t="str">
            <v/>
          </cell>
          <cell r="Q615" t="b">
            <v>0</v>
          </cell>
          <cell r="R615" t="b">
            <v>0</v>
          </cell>
          <cell r="S615" t="b">
            <v>0</v>
          </cell>
          <cell r="T615" t="b">
            <v>0</v>
          </cell>
          <cell r="U615" t="b">
            <v>0</v>
          </cell>
          <cell r="V615" t="str">
            <v>Arida Rouwenhorst</v>
          </cell>
          <cell r="X615">
            <v>6008</v>
          </cell>
          <cell r="Y615" t="str">
            <v>A.S.V. '85</v>
          </cell>
        </row>
        <row r="616">
          <cell r="A616">
            <v>1003353</v>
          </cell>
          <cell r="B616" t="str">
            <v>Hennie</v>
          </cell>
          <cell r="C616" t="str">
            <v>van</v>
          </cell>
          <cell r="D616" t="str">
            <v>Bruggen</v>
          </cell>
          <cell r="E616">
            <v>15930</v>
          </cell>
          <cell r="F616" t="str">
            <v>Dame</v>
          </cell>
          <cell r="G616">
            <v>0</v>
          </cell>
          <cell r="H616">
            <v>14</v>
          </cell>
          <cell r="I616" t="str">
            <v>Hoogakkerlaan 63</v>
          </cell>
          <cell r="J616" t="str">
            <v>7314 EK</v>
          </cell>
          <cell r="K616" t="str">
            <v>Apeldoorn</v>
          </cell>
          <cell r="L616" t="str">
            <v>Nederland</v>
          </cell>
          <cell r="M616" t="str">
            <v>055-5212333</v>
          </cell>
          <cell r="N616" t="str">
            <v/>
          </cell>
          <cell r="O616" t="str">
            <v/>
          </cell>
          <cell r="Q616" t="b">
            <v>0</v>
          </cell>
          <cell r="R616" t="b">
            <v>0</v>
          </cell>
          <cell r="S616" t="b">
            <v>0</v>
          </cell>
          <cell r="T616" t="b">
            <v>0</v>
          </cell>
          <cell r="U616" t="b">
            <v>0</v>
          </cell>
          <cell r="V616" t="str">
            <v>Hennie van Bruggen</v>
          </cell>
          <cell r="X616">
            <v>6008</v>
          </cell>
          <cell r="Y616" t="str">
            <v>A.S.V. '85</v>
          </cell>
        </row>
        <row r="617">
          <cell r="A617">
            <v>1003354</v>
          </cell>
          <cell r="B617" t="str">
            <v>Gonny</v>
          </cell>
          <cell r="C617" t="str">
            <v/>
          </cell>
          <cell r="D617" t="str">
            <v>Huiskens</v>
          </cell>
          <cell r="E617">
            <v>18959</v>
          </cell>
          <cell r="F617" t="str">
            <v>Dame</v>
          </cell>
          <cell r="G617">
            <v>0</v>
          </cell>
          <cell r="H617">
            <v>14</v>
          </cell>
          <cell r="I617" t="str">
            <v>De Eglantier 625</v>
          </cell>
          <cell r="J617" t="str">
            <v>7329 DN</v>
          </cell>
          <cell r="K617" t="str">
            <v>Apeldoorn</v>
          </cell>
          <cell r="L617" t="str">
            <v>Nederland</v>
          </cell>
          <cell r="M617" t="str">
            <v>055-5422806</v>
          </cell>
          <cell r="N617" t="str">
            <v/>
          </cell>
          <cell r="O617" t="str">
            <v/>
          </cell>
          <cell r="Q617" t="b">
            <v>0</v>
          </cell>
          <cell r="R617" t="b">
            <v>0</v>
          </cell>
          <cell r="S617" t="b">
            <v>0</v>
          </cell>
          <cell r="T617" t="b">
            <v>0</v>
          </cell>
          <cell r="U617" t="b">
            <v>0</v>
          </cell>
          <cell r="V617" t="str">
            <v>Gonny Huiskens</v>
          </cell>
          <cell r="X617">
            <v>6008</v>
          </cell>
          <cell r="Y617" t="str">
            <v>A.S.V. '85</v>
          </cell>
        </row>
        <row r="618">
          <cell r="A618">
            <v>1003355</v>
          </cell>
          <cell r="B618" t="str">
            <v>Rob</v>
          </cell>
          <cell r="C618" t="str">
            <v/>
          </cell>
          <cell r="D618" t="str">
            <v>Krake</v>
          </cell>
          <cell r="E618">
            <v>19020</v>
          </cell>
          <cell r="F618" t="str">
            <v>Heer</v>
          </cell>
          <cell r="G618">
            <v>0</v>
          </cell>
          <cell r="H618">
            <v>14</v>
          </cell>
          <cell r="I618" t="str">
            <v>Trommelaarshoeve 231</v>
          </cell>
          <cell r="J618" t="str">
            <v>7326 VW</v>
          </cell>
          <cell r="K618" t="str">
            <v>Apeldoorn</v>
          </cell>
          <cell r="L618" t="str">
            <v>Nederland</v>
          </cell>
          <cell r="M618" t="str">
            <v/>
          </cell>
          <cell r="N618" t="str">
            <v>06-20179169</v>
          </cell>
          <cell r="O618" t="str">
            <v/>
          </cell>
          <cell r="Q618" t="b">
            <v>0</v>
          </cell>
          <cell r="R618" t="b">
            <v>0</v>
          </cell>
          <cell r="S618" t="b">
            <v>0</v>
          </cell>
          <cell r="T618" t="b">
            <v>0</v>
          </cell>
          <cell r="U618" t="b">
            <v>0</v>
          </cell>
          <cell r="V618" t="str">
            <v>Rob Krake</v>
          </cell>
          <cell r="X618">
            <v>6008</v>
          </cell>
          <cell r="Y618" t="str">
            <v>A.S.V. '85</v>
          </cell>
        </row>
        <row r="619">
          <cell r="A619">
            <v>1003356</v>
          </cell>
          <cell r="B619" t="str">
            <v>Pia</v>
          </cell>
          <cell r="C619" t="str">
            <v/>
          </cell>
          <cell r="D619" t="str">
            <v>Mulder</v>
          </cell>
          <cell r="E619">
            <v>21324</v>
          </cell>
          <cell r="F619" t="str">
            <v>Dame</v>
          </cell>
          <cell r="G619">
            <v>137.65</v>
          </cell>
          <cell r="H619">
            <v>4</v>
          </cell>
          <cell r="I619" t="str">
            <v>Begoniastraat 83</v>
          </cell>
          <cell r="J619" t="str">
            <v>1431 TB</v>
          </cell>
          <cell r="K619" t="str">
            <v>Aalsmeer</v>
          </cell>
          <cell r="L619" t="str">
            <v>Nederland</v>
          </cell>
          <cell r="M619" t="str">
            <v/>
          </cell>
          <cell r="N619" t="str">
            <v>06-22232480</v>
          </cell>
          <cell r="O619" t="str">
            <v>pia.mulder@icloud.com</v>
          </cell>
          <cell r="Q619" t="b">
            <v>1</v>
          </cell>
          <cell r="R619" t="b">
            <v>0</v>
          </cell>
          <cell r="S619" t="b">
            <v>0</v>
          </cell>
          <cell r="T619" t="b">
            <v>0</v>
          </cell>
          <cell r="U619" t="b">
            <v>0</v>
          </cell>
          <cell r="V619" t="str">
            <v>Pia Mulder</v>
          </cell>
          <cell r="X619">
            <v>4001</v>
          </cell>
          <cell r="Y619" t="str">
            <v>SV Aalsmeer</v>
          </cell>
        </row>
        <row r="620">
          <cell r="A620">
            <v>1003357</v>
          </cell>
          <cell r="B620" t="str">
            <v>Mirjam</v>
          </cell>
          <cell r="C620" t="str">
            <v/>
          </cell>
          <cell r="D620" t="str">
            <v>Zoer</v>
          </cell>
          <cell r="E620">
            <v>26134</v>
          </cell>
          <cell r="F620" t="str">
            <v>Dame</v>
          </cell>
          <cell r="G620">
            <v>121.72499999999999</v>
          </cell>
          <cell r="H620">
            <v>7</v>
          </cell>
          <cell r="I620" t="str">
            <v>Burg. Schukkingstraat 17</v>
          </cell>
          <cell r="J620" t="str">
            <v>7961 CA</v>
          </cell>
          <cell r="K620" t="str">
            <v>Ruinerworld</v>
          </cell>
          <cell r="L620" t="str">
            <v>Nederland</v>
          </cell>
          <cell r="M620" t="str">
            <v/>
          </cell>
          <cell r="N620" t="str">
            <v/>
          </cell>
          <cell r="O620" t="str">
            <v>famzoer@msn.com</v>
          </cell>
          <cell r="Q620" t="b">
            <v>1</v>
          </cell>
          <cell r="R620" t="b">
            <v>1</v>
          </cell>
          <cell r="S620" t="b">
            <v>0</v>
          </cell>
          <cell r="T620" t="b">
            <v>0</v>
          </cell>
          <cell r="U620" t="b">
            <v>1</v>
          </cell>
          <cell r="V620" t="str">
            <v>Mirjam Zoer</v>
          </cell>
          <cell r="X620">
            <v>0</v>
          </cell>
          <cell r="Y620" t="str">
            <v>Individuele leden</v>
          </cell>
        </row>
        <row r="621">
          <cell r="A621">
            <v>1003358</v>
          </cell>
          <cell r="B621" t="str">
            <v>Jan</v>
          </cell>
          <cell r="C621" t="str">
            <v>de</v>
          </cell>
          <cell r="D621" t="str">
            <v>Vries</v>
          </cell>
          <cell r="E621">
            <v>19870</v>
          </cell>
          <cell r="F621" t="str">
            <v>Heer</v>
          </cell>
          <cell r="G621">
            <v>135.65</v>
          </cell>
          <cell r="H621">
            <v>4</v>
          </cell>
          <cell r="I621" t="str">
            <v>Torenstraat 35</v>
          </cell>
          <cell r="J621" t="str">
            <v>8501 BV</v>
          </cell>
          <cell r="K621" t="str">
            <v>Joure</v>
          </cell>
          <cell r="L621" t="str">
            <v>Nederland</v>
          </cell>
          <cell r="M621" t="str">
            <v/>
          </cell>
          <cell r="N621" t="str">
            <v>06-12764886</v>
          </cell>
          <cell r="O621" t="str">
            <v>torenstraat35@hotmail.com</v>
          </cell>
          <cell r="Q621" t="b">
            <v>1</v>
          </cell>
          <cell r="R621" t="b">
            <v>0</v>
          </cell>
          <cell r="S621" t="b">
            <v>0</v>
          </cell>
          <cell r="T621" t="b">
            <v>0</v>
          </cell>
          <cell r="U621" t="b">
            <v>0</v>
          </cell>
          <cell r="V621" t="str">
            <v>Jan de Vries</v>
          </cell>
          <cell r="X621">
            <v>7002</v>
          </cell>
          <cell r="Y621" t="str">
            <v>D.V.S.</v>
          </cell>
        </row>
        <row r="622">
          <cell r="A622">
            <v>1003359</v>
          </cell>
          <cell r="B622" t="str">
            <v>Nel</v>
          </cell>
          <cell r="C622" t="str">
            <v/>
          </cell>
          <cell r="D622" t="str">
            <v>Koppes</v>
          </cell>
          <cell r="E622">
            <v>20723</v>
          </cell>
          <cell r="F622" t="str">
            <v>Dame</v>
          </cell>
          <cell r="G622">
            <v>0</v>
          </cell>
          <cell r="H622">
            <v>14</v>
          </cell>
          <cell r="I622" t="str">
            <v>Reigerlaan 96</v>
          </cell>
          <cell r="J622" t="str">
            <v>1645 TE</v>
          </cell>
          <cell r="K622" t="str">
            <v>Ursem</v>
          </cell>
          <cell r="L622" t="str">
            <v>Nederland</v>
          </cell>
          <cell r="M622" t="str">
            <v/>
          </cell>
          <cell r="N622" t="str">
            <v>06-19385656</v>
          </cell>
          <cell r="O622" t="str">
            <v/>
          </cell>
          <cell r="Q622" t="b">
            <v>0</v>
          </cell>
          <cell r="R622" t="b">
            <v>0</v>
          </cell>
          <cell r="S622" t="b">
            <v>0</v>
          </cell>
          <cell r="T622" t="b">
            <v>0</v>
          </cell>
          <cell r="U622" t="b">
            <v>0</v>
          </cell>
          <cell r="V622" t="str">
            <v>Nel Koppes</v>
          </cell>
          <cell r="X622">
            <v>4002</v>
          </cell>
          <cell r="Y622" t="str">
            <v>De Waardse Sjoelvereniging</v>
          </cell>
        </row>
        <row r="623">
          <cell r="A623">
            <v>1003361</v>
          </cell>
          <cell r="B623" t="str">
            <v>Willem</v>
          </cell>
          <cell r="C623" t="str">
            <v/>
          </cell>
          <cell r="D623" t="str">
            <v>Loch</v>
          </cell>
          <cell r="E623">
            <v>20649</v>
          </cell>
          <cell r="F623" t="str">
            <v>Heer</v>
          </cell>
          <cell r="G623">
            <v>0</v>
          </cell>
          <cell r="H623">
            <v>14</v>
          </cell>
          <cell r="I623" t="str">
            <v>Sparreboomstraat 6</v>
          </cell>
          <cell r="J623" t="str">
            <v>3862 DS</v>
          </cell>
          <cell r="K623" t="str">
            <v>Nijkerk</v>
          </cell>
          <cell r="L623" t="str">
            <v>Nederland</v>
          </cell>
          <cell r="M623" t="str">
            <v/>
          </cell>
          <cell r="N623" t="str">
            <v/>
          </cell>
          <cell r="O623" t="str">
            <v/>
          </cell>
          <cell r="Q623" t="b">
            <v>0</v>
          </cell>
          <cell r="R623" t="b">
            <v>0</v>
          </cell>
          <cell r="S623" t="b">
            <v>0</v>
          </cell>
          <cell r="T623" t="b">
            <v>0</v>
          </cell>
          <cell r="U623" t="b">
            <v>0</v>
          </cell>
          <cell r="V623" t="str">
            <v>Willem Loch</v>
          </cell>
          <cell r="X623">
            <v>2005</v>
          </cell>
          <cell r="Y623" t="str">
            <v>Nijkerkse Sjoelclub</v>
          </cell>
        </row>
        <row r="624">
          <cell r="A624">
            <v>1003363</v>
          </cell>
          <cell r="B624" t="str">
            <v>Joop</v>
          </cell>
          <cell r="C624" t="str">
            <v/>
          </cell>
          <cell r="D624" t="str">
            <v>Iedema</v>
          </cell>
          <cell r="E624">
            <v>17123</v>
          </cell>
          <cell r="F624" t="str">
            <v>Heer</v>
          </cell>
          <cell r="G624">
            <v>0</v>
          </cell>
          <cell r="H624">
            <v>14</v>
          </cell>
          <cell r="I624" t="str">
            <v>Wolwevershorst 107</v>
          </cell>
          <cell r="J624" t="str">
            <v>7328 NW</v>
          </cell>
          <cell r="K624" t="str">
            <v>Apeldoorn</v>
          </cell>
          <cell r="L624" t="str">
            <v>Nederland</v>
          </cell>
          <cell r="M624" t="str">
            <v/>
          </cell>
          <cell r="N624" t="str">
            <v>06-81154284</v>
          </cell>
          <cell r="O624" t="str">
            <v/>
          </cell>
          <cell r="Q624" t="b">
            <v>0</v>
          </cell>
          <cell r="R624" t="b">
            <v>0</v>
          </cell>
          <cell r="S624" t="b">
            <v>0</v>
          </cell>
          <cell r="T624" t="b">
            <v>0</v>
          </cell>
          <cell r="U624" t="b">
            <v>0</v>
          </cell>
          <cell r="V624" t="str">
            <v>Joop Iedema</v>
          </cell>
          <cell r="X624">
            <v>6008</v>
          </cell>
          <cell r="Y624" t="str">
            <v>A.S.V. '85</v>
          </cell>
        </row>
        <row r="625">
          <cell r="A625">
            <v>1003364</v>
          </cell>
          <cell r="B625" t="str">
            <v>Siegert</v>
          </cell>
          <cell r="C625" t="str">
            <v/>
          </cell>
          <cell r="D625" t="str">
            <v>Posthuma</v>
          </cell>
          <cell r="E625">
            <v>28752</v>
          </cell>
          <cell r="F625" t="str">
            <v>Heer</v>
          </cell>
          <cell r="G625">
            <v>139.55000000000001</v>
          </cell>
          <cell r="H625">
            <v>2</v>
          </cell>
          <cell r="I625" t="str">
            <v>Gaffelstraat 22</v>
          </cell>
          <cell r="J625" t="str">
            <v>8251 BS</v>
          </cell>
          <cell r="K625" t="str">
            <v>Dronten</v>
          </cell>
          <cell r="L625" t="str">
            <v>Nederland</v>
          </cell>
          <cell r="M625" t="str">
            <v/>
          </cell>
          <cell r="N625" t="str">
            <v/>
          </cell>
          <cell r="O625" t="str">
            <v/>
          </cell>
          <cell r="Q625" t="b">
            <v>1</v>
          </cell>
          <cell r="R625" t="b">
            <v>0</v>
          </cell>
          <cell r="S625" t="b">
            <v>0</v>
          </cell>
          <cell r="T625" t="b">
            <v>0</v>
          </cell>
          <cell r="U625" t="b">
            <v>0</v>
          </cell>
          <cell r="V625" t="str">
            <v>Siegert Posthuma</v>
          </cell>
          <cell r="X625">
            <v>7008</v>
          </cell>
          <cell r="Y625" t="str">
            <v>D.O.S.</v>
          </cell>
        </row>
        <row r="626">
          <cell r="A626">
            <v>1003365</v>
          </cell>
          <cell r="B626" t="str">
            <v>Diny</v>
          </cell>
          <cell r="C626" t="str">
            <v/>
          </cell>
          <cell r="D626" t="str">
            <v>Bosman</v>
          </cell>
          <cell r="E626">
            <v>18995</v>
          </cell>
          <cell r="F626" t="str">
            <v>Dame</v>
          </cell>
          <cell r="G626">
            <v>0</v>
          </cell>
          <cell r="H626">
            <v>14</v>
          </cell>
          <cell r="I626" t="str">
            <v>Stouthandelstraat 1</v>
          </cell>
          <cell r="J626" t="str">
            <v>2461 AM</v>
          </cell>
          <cell r="K626" t="str">
            <v>Ter Aar</v>
          </cell>
          <cell r="L626" t="str">
            <v>Nederland</v>
          </cell>
          <cell r="M626" t="str">
            <v>0172-603671</v>
          </cell>
          <cell r="N626" t="str">
            <v/>
          </cell>
          <cell r="O626" t="str">
            <v>dinybosman@gmail.com</v>
          </cell>
          <cell r="Q626" t="b">
            <v>0</v>
          </cell>
          <cell r="R626" t="b">
            <v>0</v>
          </cell>
          <cell r="S626" t="b">
            <v>0</v>
          </cell>
          <cell r="T626" t="b">
            <v>0</v>
          </cell>
          <cell r="U626" t="b">
            <v>0</v>
          </cell>
          <cell r="V626" t="str">
            <v>Diny Bosman</v>
          </cell>
          <cell r="X626">
            <v>4001</v>
          </cell>
          <cell r="Y626" t="str">
            <v>SV Aalsmeer</v>
          </cell>
        </row>
        <row r="627">
          <cell r="A627">
            <v>1003367</v>
          </cell>
          <cell r="B627" t="str">
            <v>Jan</v>
          </cell>
          <cell r="C627" t="str">
            <v>de</v>
          </cell>
          <cell r="D627" t="str">
            <v>Groot</v>
          </cell>
          <cell r="E627">
            <v>19295</v>
          </cell>
          <cell r="F627" t="str">
            <v>Heer</v>
          </cell>
          <cell r="G627">
            <v>0</v>
          </cell>
          <cell r="H627">
            <v>14</v>
          </cell>
          <cell r="I627" t="str">
            <v>Plevierstraat 10</v>
          </cell>
          <cell r="J627" t="str">
            <v>1911 WP</v>
          </cell>
          <cell r="K627" t="str">
            <v>Uitgeest</v>
          </cell>
          <cell r="L627" t="str">
            <v>Nederland</v>
          </cell>
          <cell r="M627" t="str">
            <v/>
          </cell>
          <cell r="N627" t="str">
            <v/>
          </cell>
          <cell r="O627" t="str">
            <v/>
          </cell>
          <cell r="Q627" t="b">
            <v>0</v>
          </cell>
          <cell r="R627" t="b">
            <v>0</v>
          </cell>
          <cell r="S627" t="b">
            <v>0</v>
          </cell>
          <cell r="T627" t="b">
            <v>0</v>
          </cell>
          <cell r="U627" t="b">
            <v>0</v>
          </cell>
          <cell r="V627" t="str">
            <v>Jan de Groot</v>
          </cell>
          <cell r="X627">
            <v>4002</v>
          </cell>
          <cell r="Y627" t="str">
            <v>De Waardse Sjoelvereniging</v>
          </cell>
        </row>
        <row r="628">
          <cell r="A628">
            <v>1003368</v>
          </cell>
          <cell r="B628" t="str">
            <v>Rita</v>
          </cell>
          <cell r="C628" t="str">
            <v>de</v>
          </cell>
          <cell r="D628" t="str">
            <v>Groot-Bukkens</v>
          </cell>
          <cell r="E628">
            <v>18206</v>
          </cell>
          <cell r="F628" t="str">
            <v>Dame</v>
          </cell>
          <cell r="G628">
            <v>0</v>
          </cell>
          <cell r="H628">
            <v>14</v>
          </cell>
          <cell r="I628" t="str">
            <v>Plevierstraat 10</v>
          </cell>
          <cell r="J628" t="str">
            <v>1911 WP</v>
          </cell>
          <cell r="K628" t="str">
            <v>Uitgeest</v>
          </cell>
          <cell r="L628" t="str">
            <v>Nederland</v>
          </cell>
          <cell r="M628" t="str">
            <v/>
          </cell>
          <cell r="N628" t="str">
            <v/>
          </cell>
          <cell r="O628" t="str">
            <v/>
          </cell>
          <cell r="Q628" t="b">
            <v>0</v>
          </cell>
          <cell r="R628" t="b">
            <v>0</v>
          </cell>
          <cell r="S628" t="b">
            <v>0</v>
          </cell>
          <cell r="T628" t="b">
            <v>0</v>
          </cell>
          <cell r="U628" t="b">
            <v>0</v>
          </cell>
          <cell r="V628" t="str">
            <v>Rita de Groot-Bukkens</v>
          </cell>
          <cell r="X628">
            <v>4002</v>
          </cell>
          <cell r="Y628" t="str">
            <v>De Waardse Sjoelvereniging</v>
          </cell>
        </row>
        <row r="629">
          <cell r="A629">
            <v>1003369</v>
          </cell>
          <cell r="B629" t="str">
            <v>Lisette</v>
          </cell>
          <cell r="C629" t="str">
            <v/>
          </cell>
          <cell r="D629" t="str">
            <v>Pronk</v>
          </cell>
          <cell r="E629">
            <v>21040</v>
          </cell>
          <cell r="F629" t="str">
            <v>Dame</v>
          </cell>
          <cell r="G629">
            <v>138.6</v>
          </cell>
          <cell r="H629">
            <v>3</v>
          </cell>
          <cell r="I629" t="str">
            <v>Rietkraag 98</v>
          </cell>
          <cell r="J629" t="str">
            <v>2144 KD</v>
          </cell>
          <cell r="K629" t="str">
            <v>Beinsdorp</v>
          </cell>
          <cell r="L629" t="str">
            <v>Nederland</v>
          </cell>
          <cell r="M629" t="str">
            <v/>
          </cell>
          <cell r="N629" t="str">
            <v>06-41035464</v>
          </cell>
          <cell r="O629" t="str">
            <v>l_pronk@hotmail.com</v>
          </cell>
          <cell r="Q629" t="b">
            <v>1</v>
          </cell>
          <cell r="R629" t="b">
            <v>1</v>
          </cell>
          <cell r="S629" t="b">
            <v>0</v>
          </cell>
          <cell r="T629" t="b">
            <v>0</v>
          </cell>
          <cell r="U629" t="b">
            <v>1</v>
          </cell>
          <cell r="V629" t="str">
            <v>Lisette Pronk</v>
          </cell>
          <cell r="X629">
            <v>0</v>
          </cell>
          <cell r="Y629" t="str">
            <v>Individuele leden</v>
          </cell>
        </row>
        <row r="630">
          <cell r="A630">
            <v>1003370</v>
          </cell>
          <cell r="B630" t="str">
            <v>Conny</v>
          </cell>
          <cell r="C630" t="str">
            <v/>
          </cell>
          <cell r="D630" t="str">
            <v>Offerman</v>
          </cell>
          <cell r="E630">
            <v>26579</v>
          </cell>
          <cell r="F630" t="str">
            <v>Dame</v>
          </cell>
          <cell r="G630">
            <v>0</v>
          </cell>
          <cell r="H630">
            <v>14</v>
          </cell>
          <cell r="I630" t="str">
            <v>Mozartlaan 19</v>
          </cell>
          <cell r="J630" t="str">
            <v>1431 ZK</v>
          </cell>
          <cell r="K630" t="str">
            <v>Aalsmeer</v>
          </cell>
          <cell r="L630" t="str">
            <v>Nederland</v>
          </cell>
          <cell r="M630" t="str">
            <v/>
          </cell>
          <cell r="N630" t="str">
            <v>06-41588684</v>
          </cell>
          <cell r="O630" t="str">
            <v>offermanconny@gmail.com</v>
          </cell>
          <cell r="Q630" t="b">
            <v>0</v>
          </cell>
          <cell r="R630" t="b">
            <v>0</v>
          </cell>
          <cell r="S630" t="b">
            <v>0</v>
          </cell>
          <cell r="T630" t="b">
            <v>0</v>
          </cell>
          <cell r="U630" t="b">
            <v>0</v>
          </cell>
          <cell r="V630" t="str">
            <v>Conny Offerman</v>
          </cell>
          <cell r="X630">
            <v>4001</v>
          </cell>
          <cell r="Y630" t="str">
            <v>SV Aalsmeer</v>
          </cell>
        </row>
        <row r="631">
          <cell r="A631">
            <v>1003373</v>
          </cell>
          <cell r="B631" t="str">
            <v>Nick</v>
          </cell>
          <cell r="C631" t="str">
            <v/>
          </cell>
          <cell r="D631" t="str">
            <v>Overweg</v>
          </cell>
          <cell r="E631">
            <v>40029</v>
          </cell>
          <cell r="F631" t="str">
            <v>Heer</v>
          </cell>
          <cell r="G631">
            <v>138.9</v>
          </cell>
          <cell r="H631">
            <v>2</v>
          </cell>
          <cell r="I631" t="str">
            <v>Venuslaan 52</v>
          </cell>
          <cell r="J631" t="str">
            <v>7771 ZD</v>
          </cell>
          <cell r="K631" t="str">
            <v>Hardenberg</v>
          </cell>
          <cell r="L631" t="str">
            <v>Nederland</v>
          </cell>
          <cell r="M631" t="str">
            <v/>
          </cell>
          <cell r="N631" t="str">
            <v/>
          </cell>
          <cell r="O631" t="str">
            <v/>
          </cell>
          <cell r="Q631" t="b">
            <v>1</v>
          </cell>
          <cell r="R631" t="b">
            <v>0</v>
          </cell>
          <cell r="S631" t="b">
            <v>0</v>
          </cell>
          <cell r="T631" t="b">
            <v>0</v>
          </cell>
          <cell r="U631" t="b">
            <v>0</v>
          </cell>
          <cell r="V631" t="str">
            <v>Nick Overweg</v>
          </cell>
          <cell r="X631">
            <v>6014</v>
          </cell>
          <cell r="Y631" t="str">
            <v>De Kleppersjoelers</v>
          </cell>
        </row>
        <row r="632">
          <cell r="A632">
            <v>1003374</v>
          </cell>
          <cell r="B632" t="str">
            <v>Jorn</v>
          </cell>
          <cell r="C632" t="str">
            <v/>
          </cell>
          <cell r="D632" t="str">
            <v>Tolsma</v>
          </cell>
          <cell r="E632">
            <v>40108</v>
          </cell>
          <cell r="F632" t="str">
            <v>Heer</v>
          </cell>
          <cell r="G632">
            <v>128.80000000000001</v>
          </cell>
          <cell r="H632">
            <v>5</v>
          </cell>
          <cell r="I632" t="str">
            <v>Capellastraat 31</v>
          </cell>
          <cell r="J632" t="str">
            <v>7771 XL</v>
          </cell>
          <cell r="K632" t="str">
            <v>Hardenberg</v>
          </cell>
          <cell r="L632" t="str">
            <v>Nederland</v>
          </cell>
          <cell r="M632" t="str">
            <v/>
          </cell>
          <cell r="N632" t="str">
            <v/>
          </cell>
          <cell r="O632" t="str">
            <v/>
          </cell>
          <cell r="Q632" t="b">
            <v>1</v>
          </cell>
          <cell r="R632" t="b">
            <v>0</v>
          </cell>
          <cell r="S632" t="b">
            <v>0</v>
          </cell>
          <cell r="T632" t="b">
            <v>0</v>
          </cell>
          <cell r="U632" t="b">
            <v>0</v>
          </cell>
          <cell r="V632" t="str">
            <v>Jorn Tolsma</v>
          </cell>
          <cell r="X632">
            <v>6014</v>
          </cell>
          <cell r="Y632" t="str">
            <v>De Kleppersjoelers</v>
          </cell>
        </row>
        <row r="633">
          <cell r="A633">
            <v>1003375</v>
          </cell>
          <cell r="B633" t="str">
            <v>Jaap</v>
          </cell>
          <cell r="C633" t="str">
            <v/>
          </cell>
          <cell r="D633" t="str">
            <v>Wijntjes</v>
          </cell>
          <cell r="E633">
            <v>22485</v>
          </cell>
          <cell r="F633" t="str">
            <v>Heer</v>
          </cell>
          <cell r="G633">
            <v>0</v>
          </cell>
          <cell r="H633">
            <v>14</v>
          </cell>
          <cell r="I633" t="str">
            <v>Willem van Velsenstraat 2</v>
          </cell>
          <cell r="J633" t="str">
            <v>1962 WV</v>
          </cell>
          <cell r="K633" t="str">
            <v>Heemskerk</v>
          </cell>
          <cell r="L633" t="str">
            <v>Nederland</v>
          </cell>
          <cell r="M633" t="str">
            <v/>
          </cell>
          <cell r="N633" t="str">
            <v>06-25057214</v>
          </cell>
          <cell r="O633" t="str">
            <v/>
          </cell>
          <cell r="Q633" t="b">
            <v>1</v>
          </cell>
          <cell r="R633" t="b">
            <v>0</v>
          </cell>
          <cell r="S633" t="b">
            <v>0</v>
          </cell>
          <cell r="T633" t="b">
            <v>0</v>
          </cell>
          <cell r="U633" t="b">
            <v>0</v>
          </cell>
          <cell r="V633" t="str">
            <v>Jaap Wijntjes</v>
          </cell>
          <cell r="X633">
            <v>4009</v>
          </cell>
          <cell r="Y633" t="str">
            <v>De Sjoelschijf</v>
          </cell>
        </row>
        <row r="634">
          <cell r="A634">
            <v>1003377</v>
          </cell>
          <cell r="B634" t="str">
            <v>Dinie</v>
          </cell>
          <cell r="C634" t="str">
            <v>de</v>
          </cell>
          <cell r="D634" t="str">
            <v>Jong - Visser</v>
          </cell>
          <cell r="E634">
            <v>15729</v>
          </cell>
          <cell r="F634" t="str">
            <v>Dame</v>
          </cell>
          <cell r="G634">
            <v>0</v>
          </cell>
          <cell r="H634">
            <v>14</v>
          </cell>
          <cell r="I634" t="str">
            <v>Jan van Kuikweg 7K</v>
          </cell>
          <cell r="J634" t="str">
            <v>1965 BB</v>
          </cell>
          <cell r="K634" t="str">
            <v>Heemskerk</v>
          </cell>
          <cell r="L634" t="str">
            <v>Nederland</v>
          </cell>
          <cell r="M634" t="str">
            <v>0251-235340</v>
          </cell>
          <cell r="N634" t="str">
            <v/>
          </cell>
          <cell r="O634" t="str">
            <v/>
          </cell>
          <cell r="Q634" t="b">
            <v>0</v>
          </cell>
          <cell r="R634" t="b">
            <v>0</v>
          </cell>
          <cell r="S634" t="b">
            <v>0</v>
          </cell>
          <cell r="T634" t="b">
            <v>0</v>
          </cell>
          <cell r="U634" t="b">
            <v>0</v>
          </cell>
          <cell r="V634" t="str">
            <v>Dinie de Jong - Visser</v>
          </cell>
          <cell r="X634">
            <v>4009</v>
          </cell>
          <cell r="Y634" t="str">
            <v>De Sjoelschijf</v>
          </cell>
        </row>
        <row r="635">
          <cell r="A635">
            <v>1003379</v>
          </cell>
          <cell r="B635" t="str">
            <v>Marleen</v>
          </cell>
          <cell r="C635" t="str">
            <v>van de</v>
          </cell>
          <cell r="D635" t="str">
            <v>Bosch</v>
          </cell>
          <cell r="E635">
            <v>18714</v>
          </cell>
          <cell r="F635" t="str">
            <v>Dame</v>
          </cell>
          <cell r="G635">
            <v>0</v>
          </cell>
          <cell r="H635">
            <v>14</v>
          </cell>
          <cell r="I635" t="str">
            <v>Minaret 29</v>
          </cell>
          <cell r="J635" t="str">
            <v>4336 JC</v>
          </cell>
          <cell r="K635" t="str">
            <v>Middelburg</v>
          </cell>
          <cell r="L635" t="str">
            <v>Nederland</v>
          </cell>
          <cell r="M635" t="str">
            <v/>
          </cell>
          <cell r="N635" t="str">
            <v>06-31063705</v>
          </cell>
          <cell r="O635" t="str">
            <v>hvdbosch11@zeelandnet.nl</v>
          </cell>
          <cell r="Q635" t="b">
            <v>0</v>
          </cell>
          <cell r="R635" t="b">
            <v>0</v>
          </cell>
          <cell r="S635" t="b">
            <v>0</v>
          </cell>
          <cell r="T635" t="b">
            <v>0</v>
          </cell>
          <cell r="U635" t="b">
            <v>0</v>
          </cell>
          <cell r="V635" t="str">
            <v>Marleen van de Bosch</v>
          </cell>
          <cell r="X635">
            <v>3021</v>
          </cell>
          <cell r="Y635" t="str">
            <v>E.M.S.V.</v>
          </cell>
        </row>
        <row r="636">
          <cell r="A636">
            <v>1003380</v>
          </cell>
          <cell r="B636" t="str">
            <v>Anne</v>
          </cell>
          <cell r="C636" t="str">
            <v>de</v>
          </cell>
          <cell r="D636" t="str">
            <v>Kam</v>
          </cell>
          <cell r="E636">
            <v>25279</v>
          </cell>
          <cell r="F636" t="str">
            <v>Dame</v>
          </cell>
          <cell r="G636">
            <v>0</v>
          </cell>
          <cell r="H636">
            <v>14</v>
          </cell>
          <cell r="I636" t="str">
            <v>Seisweg 78</v>
          </cell>
          <cell r="J636" t="str">
            <v>4334 AK</v>
          </cell>
          <cell r="K636" t="str">
            <v>Middelburg</v>
          </cell>
          <cell r="L636" t="str">
            <v>Nederland</v>
          </cell>
          <cell r="M636" t="str">
            <v>0118-640192</v>
          </cell>
          <cell r="N636" t="str">
            <v/>
          </cell>
          <cell r="O636" t="str">
            <v>annedekam@blauwehope.nl</v>
          </cell>
          <cell r="Q636" t="b">
            <v>0</v>
          </cell>
          <cell r="R636" t="b">
            <v>0</v>
          </cell>
          <cell r="S636" t="b">
            <v>0</v>
          </cell>
          <cell r="T636" t="b">
            <v>0</v>
          </cell>
          <cell r="U636" t="b">
            <v>0</v>
          </cell>
          <cell r="V636" t="str">
            <v>Anne de Kam</v>
          </cell>
          <cell r="X636">
            <v>3021</v>
          </cell>
          <cell r="Y636" t="str">
            <v>E.M.S.V.</v>
          </cell>
        </row>
        <row r="637">
          <cell r="A637">
            <v>1003381</v>
          </cell>
          <cell r="B637" t="str">
            <v>Bram</v>
          </cell>
          <cell r="C637" t="str">
            <v/>
          </cell>
          <cell r="D637" t="str">
            <v>Kamerling</v>
          </cell>
          <cell r="E637">
            <v>16344</v>
          </cell>
          <cell r="F637" t="str">
            <v>Heer</v>
          </cell>
          <cell r="G637">
            <v>0</v>
          </cell>
          <cell r="H637">
            <v>14</v>
          </cell>
          <cell r="I637" t="str">
            <v>Kerktoren 1</v>
          </cell>
          <cell r="J637" t="str">
            <v>4336 KW</v>
          </cell>
          <cell r="K637" t="str">
            <v>Middelburg</v>
          </cell>
          <cell r="L637" t="str">
            <v>Nederland</v>
          </cell>
          <cell r="M637" t="str">
            <v>0118-637164</v>
          </cell>
          <cell r="N637" t="str">
            <v>06-11452595</v>
          </cell>
          <cell r="O637" t="str">
            <v>brajoka@zeelandnet.nl</v>
          </cell>
          <cell r="Q637" t="b">
            <v>0</v>
          </cell>
          <cell r="R637" t="b">
            <v>0</v>
          </cell>
          <cell r="S637" t="b">
            <v>0</v>
          </cell>
          <cell r="T637" t="b">
            <v>0</v>
          </cell>
          <cell r="U637" t="b">
            <v>0</v>
          </cell>
          <cell r="V637" t="str">
            <v>Bram Kamerling</v>
          </cell>
          <cell r="X637">
            <v>3021</v>
          </cell>
          <cell r="Y637" t="str">
            <v>E.M.S.V.</v>
          </cell>
        </row>
        <row r="638">
          <cell r="A638">
            <v>1003382</v>
          </cell>
          <cell r="B638" t="str">
            <v>Willy</v>
          </cell>
          <cell r="C638" t="str">
            <v/>
          </cell>
          <cell r="D638" t="str">
            <v>Nieuwkoop</v>
          </cell>
          <cell r="E638">
            <v>19220</v>
          </cell>
          <cell r="F638" t="str">
            <v>Dame</v>
          </cell>
          <cell r="G638">
            <v>0</v>
          </cell>
          <cell r="H638">
            <v>14</v>
          </cell>
          <cell r="I638" t="str">
            <v>Joh. Van Reigersbergstraat 181</v>
          </cell>
          <cell r="J638" t="str">
            <v>4336 XH</v>
          </cell>
          <cell r="K638" t="str">
            <v>Middelburg</v>
          </cell>
          <cell r="L638" t="str">
            <v>Nederland</v>
          </cell>
          <cell r="M638" t="str">
            <v>0118-601702</v>
          </cell>
          <cell r="N638" t="str">
            <v>06-49792842</v>
          </cell>
          <cell r="O638" t="str">
            <v>willemina52@gmail.com</v>
          </cell>
          <cell r="Q638" t="b">
            <v>0</v>
          </cell>
          <cell r="R638" t="b">
            <v>0</v>
          </cell>
          <cell r="S638" t="b">
            <v>0</v>
          </cell>
          <cell r="T638" t="b">
            <v>0</v>
          </cell>
          <cell r="U638" t="b">
            <v>0</v>
          </cell>
          <cell r="V638" t="str">
            <v>Willy Nieuwkoop</v>
          </cell>
          <cell r="X638">
            <v>3021</v>
          </cell>
          <cell r="Y638" t="str">
            <v>E.M.S.V.</v>
          </cell>
        </row>
        <row r="639">
          <cell r="A639">
            <v>1003383</v>
          </cell>
          <cell r="B639" t="str">
            <v>Bep</v>
          </cell>
          <cell r="C639" t="str">
            <v/>
          </cell>
          <cell r="D639" t="str">
            <v>Robinson</v>
          </cell>
          <cell r="E639">
            <v>16463</v>
          </cell>
          <cell r="F639" t="str">
            <v>Dame</v>
          </cell>
          <cell r="G639">
            <v>0</v>
          </cell>
          <cell r="H639">
            <v>14</v>
          </cell>
          <cell r="I639" t="str">
            <v>Ooststraat 4</v>
          </cell>
          <cell r="J639" t="str">
            <v>4374 AE</v>
          </cell>
          <cell r="K639" t="str">
            <v>Zoutelande</v>
          </cell>
          <cell r="L639" t="str">
            <v>Nederland</v>
          </cell>
          <cell r="M639" t="str">
            <v>0118-436938</v>
          </cell>
          <cell r="N639" t="str">
            <v>06-53762682</v>
          </cell>
          <cell r="O639" t="str">
            <v>bepenjustrobinson@gmail.com</v>
          </cell>
          <cell r="Q639" t="b">
            <v>0</v>
          </cell>
          <cell r="R639" t="b">
            <v>0</v>
          </cell>
          <cell r="S639" t="b">
            <v>0</v>
          </cell>
          <cell r="T639" t="b">
            <v>0</v>
          </cell>
          <cell r="U639" t="b">
            <v>0</v>
          </cell>
          <cell r="V639" t="str">
            <v>Bep Robinson</v>
          </cell>
          <cell r="X639">
            <v>3021</v>
          </cell>
          <cell r="Y639" t="str">
            <v>E.M.S.V.</v>
          </cell>
        </row>
        <row r="640">
          <cell r="A640">
            <v>1003384</v>
          </cell>
          <cell r="B640" t="str">
            <v>Mariëtte</v>
          </cell>
          <cell r="C640" t="str">
            <v>de</v>
          </cell>
          <cell r="D640" t="str">
            <v>Vlieger</v>
          </cell>
          <cell r="E640">
            <v>18528</v>
          </cell>
          <cell r="F640" t="str">
            <v>Dame</v>
          </cell>
          <cell r="G640">
            <v>0</v>
          </cell>
          <cell r="H640">
            <v>14</v>
          </cell>
          <cell r="I640" t="str">
            <v>Touwbaan 116</v>
          </cell>
          <cell r="J640" t="str">
            <v>4331 VA</v>
          </cell>
          <cell r="K640" t="str">
            <v>Middelburg</v>
          </cell>
          <cell r="L640" t="str">
            <v>Nederland</v>
          </cell>
          <cell r="M640" t="str">
            <v/>
          </cell>
          <cell r="N640" t="str">
            <v>06-28820996</v>
          </cell>
          <cell r="O640" t="str">
            <v>chrdevlieger@gmail.com</v>
          </cell>
          <cell r="Q640" t="b">
            <v>0</v>
          </cell>
          <cell r="R640" t="b">
            <v>0</v>
          </cell>
          <cell r="S640" t="b">
            <v>0</v>
          </cell>
          <cell r="T640" t="b">
            <v>0</v>
          </cell>
          <cell r="U640" t="b">
            <v>0</v>
          </cell>
          <cell r="V640" t="str">
            <v>Mariëtte de Vlieger</v>
          </cell>
          <cell r="X640">
            <v>3021</v>
          </cell>
          <cell r="Y640" t="str">
            <v>E.M.S.V.</v>
          </cell>
        </row>
        <row r="641">
          <cell r="A641">
            <v>1003386</v>
          </cell>
          <cell r="B641" t="str">
            <v>Ferry</v>
          </cell>
          <cell r="C641" t="str">
            <v/>
          </cell>
          <cell r="D641" t="str">
            <v>Coljé</v>
          </cell>
          <cell r="E641">
            <v>26806</v>
          </cell>
          <cell r="F641" t="str">
            <v>Heer</v>
          </cell>
          <cell r="G641">
            <v>0</v>
          </cell>
          <cell r="H641">
            <v>14</v>
          </cell>
          <cell r="I641" t="str">
            <v>Vierwoudstedenmeer 150</v>
          </cell>
          <cell r="J641" t="str">
            <v>3446 JP</v>
          </cell>
          <cell r="K641" t="str">
            <v>Woerden</v>
          </cell>
          <cell r="L641" t="str">
            <v>Nederland</v>
          </cell>
          <cell r="M641" t="str">
            <v/>
          </cell>
          <cell r="N641" t="str">
            <v>06-21389908</v>
          </cell>
          <cell r="O641" t="str">
            <v/>
          </cell>
          <cell r="Q641" t="b">
            <v>0</v>
          </cell>
          <cell r="R641" t="b">
            <v>0</v>
          </cell>
          <cell r="S641" t="b">
            <v>0</v>
          </cell>
          <cell r="T641" t="b">
            <v>0</v>
          </cell>
          <cell r="U641" t="b">
            <v>0</v>
          </cell>
          <cell r="V641" t="str">
            <v>Ferry Coljé</v>
          </cell>
          <cell r="X641">
            <v>2006</v>
          </cell>
          <cell r="Y641" t="str">
            <v>Nieuwegein</v>
          </cell>
        </row>
        <row r="642">
          <cell r="A642">
            <v>1003387</v>
          </cell>
          <cell r="B642" t="str">
            <v>Ron</v>
          </cell>
          <cell r="C642" t="str">
            <v/>
          </cell>
          <cell r="D642" t="str">
            <v>Tummers</v>
          </cell>
          <cell r="E642">
            <v>24506</v>
          </cell>
          <cell r="F642" t="str">
            <v>Heer</v>
          </cell>
          <cell r="G642">
            <v>0</v>
          </cell>
          <cell r="H642">
            <v>14</v>
          </cell>
          <cell r="I642" t="str">
            <v>Lijsterbesstraat 272</v>
          </cell>
          <cell r="J642" t="str">
            <v>3834 AK</v>
          </cell>
          <cell r="K642" t="str">
            <v>Nieuwegein</v>
          </cell>
          <cell r="L642" t="str">
            <v>Nederland</v>
          </cell>
          <cell r="M642" t="str">
            <v/>
          </cell>
          <cell r="N642" t="str">
            <v>06-51310840</v>
          </cell>
          <cell r="O642" t="str">
            <v/>
          </cell>
          <cell r="Q642" t="b">
            <v>0</v>
          </cell>
          <cell r="R642" t="b">
            <v>0</v>
          </cell>
          <cell r="S642" t="b">
            <v>0</v>
          </cell>
          <cell r="T642" t="b">
            <v>0</v>
          </cell>
          <cell r="U642" t="b">
            <v>0</v>
          </cell>
          <cell r="V642" t="str">
            <v>Ron Tummers</v>
          </cell>
          <cell r="X642">
            <v>2006</v>
          </cell>
          <cell r="Y642" t="str">
            <v>Nieuwegein</v>
          </cell>
        </row>
        <row r="643">
          <cell r="A643">
            <v>1003388</v>
          </cell>
          <cell r="B643" t="str">
            <v>Mattie</v>
          </cell>
          <cell r="C643" t="str">
            <v/>
          </cell>
          <cell r="D643" t="str">
            <v>Boone</v>
          </cell>
          <cell r="E643">
            <v>23894</v>
          </cell>
          <cell r="F643" t="str">
            <v>Dame</v>
          </cell>
          <cell r="G643">
            <v>122.875</v>
          </cell>
          <cell r="H643">
            <v>7</v>
          </cell>
          <cell r="I643" t="str">
            <v>Kallenkoterallee 12</v>
          </cell>
          <cell r="J643" t="str">
            <v>8331 AH</v>
          </cell>
          <cell r="K643" t="str">
            <v>Steenwijk</v>
          </cell>
          <cell r="L643" t="str">
            <v>Nederland</v>
          </cell>
          <cell r="M643" t="str">
            <v/>
          </cell>
          <cell r="N643" t="str">
            <v>06-47139933</v>
          </cell>
          <cell r="O643" t="str">
            <v>mboonebergema1965@gmail.com</v>
          </cell>
          <cell r="Q643" t="b">
            <v>1</v>
          </cell>
          <cell r="R643" t="b">
            <v>1</v>
          </cell>
          <cell r="S643" t="b">
            <v>0</v>
          </cell>
          <cell r="T643" t="b">
            <v>0</v>
          </cell>
          <cell r="U643" t="b">
            <v>1</v>
          </cell>
          <cell r="V643" t="str">
            <v>Mattie Boone</v>
          </cell>
          <cell r="X643">
            <v>0</v>
          </cell>
          <cell r="Y643" t="str">
            <v>Individuele leden</v>
          </cell>
        </row>
        <row r="644">
          <cell r="A644">
            <v>1003389</v>
          </cell>
          <cell r="B644" t="str">
            <v>Marjolein</v>
          </cell>
          <cell r="C644" t="str">
            <v/>
          </cell>
          <cell r="D644" t="str">
            <v>Meinen</v>
          </cell>
          <cell r="E644">
            <v>27213</v>
          </cell>
          <cell r="F644" t="str">
            <v>Dame</v>
          </cell>
          <cell r="G644">
            <v>122.95</v>
          </cell>
          <cell r="H644">
            <v>7</v>
          </cell>
          <cell r="I644" t="str">
            <v>Waardeel 53</v>
          </cell>
          <cell r="J644" t="str">
            <v>8332 BC</v>
          </cell>
          <cell r="K644" t="str">
            <v>Steenwijk</v>
          </cell>
          <cell r="L644" t="str">
            <v>Nederland</v>
          </cell>
          <cell r="M644" t="str">
            <v/>
          </cell>
          <cell r="N644" t="str">
            <v>06-38527368</v>
          </cell>
          <cell r="O644" t="str">
            <v>mikvangenne@gmail.com</v>
          </cell>
          <cell r="Q644" t="b">
            <v>1</v>
          </cell>
          <cell r="R644" t="b">
            <v>1</v>
          </cell>
          <cell r="S644" t="b">
            <v>0</v>
          </cell>
          <cell r="T644" t="b">
            <v>0</v>
          </cell>
          <cell r="U644" t="b">
            <v>1</v>
          </cell>
          <cell r="V644" t="str">
            <v>Marjolein Meinen</v>
          </cell>
          <cell r="X644">
            <v>0</v>
          </cell>
          <cell r="Y644" t="str">
            <v>Individuele leden</v>
          </cell>
        </row>
        <row r="645">
          <cell r="A645">
            <v>1003390</v>
          </cell>
          <cell r="B645" t="str">
            <v>Bert</v>
          </cell>
          <cell r="C645" t="str">
            <v/>
          </cell>
          <cell r="D645" t="str">
            <v>Batenburg</v>
          </cell>
          <cell r="E645">
            <v>18070</v>
          </cell>
          <cell r="F645" t="str">
            <v>Heer</v>
          </cell>
          <cell r="G645">
            <v>125.2</v>
          </cell>
          <cell r="H645">
            <v>6</v>
          </cell>
          <cell r="I645" t="str">
            <v>Kallenkoterallee 8</v>
          </cell>
          <cell r="J645" t="str">
            <v>8331 AG</v>
          </cell>
          <cell r="K645" t="str">
            <v>Steenwijk</v>
          </cell>
          <cell r="L645" t="str">
            <v>Nederland</v>
          </cell>
          <cell r="M645" t="str">
            <v>0521-785703</v>
          </cell>
          <cell r="N645" t="str">
            <v/>
          </cell>
          <cell r="O645" t="str">
            <v>bertbatenburg4@gmail.com</v>
          </cell>
          <cell r="Q645" t="b">
            <v>1</v>
          </cell>
          <cell r="R645" t="b">
            <v>1</v>
          </cell>
          <cell r="S645" t="b">
            <v>0</v>
          </cell>
          <cell r="T645" t="b">
            <v>0</v>
          </cell>
          <cell r="U645" t="b">
            <v>1</v>
          </cell>
          <cell r="V645" t="str">
            <v>Bert Batenburg</v>
          </cell>
          <cell r="X645">
            <v>0</v>
          </cell>
          <cell r="Y645" t="str">
            <v>Individuele leden</v>
          </cell>
        </row>
        <row r="646">
          <cell r="A646">
            <v>1003391</v>
          </cell>
          <cell r="B646" t="str">
            <v>Ria</v>
          </cell>
          <cell r="C646" t="str">
            <v/>
          </cell>
          <cell r="D646" t="str">
            <v>Rebel</v>
          </cell>
          <cell r="E646">
            <v>18135</v>
          </cell>
          <cell r="F646" t="str">
            <v>Dame</v>
          </cell>
          <cell r="G646">
            <v>0</v>
          </cell>
          <cell r="H646">
            <v>14</v>
          </cell>
          <cell r="I646" t="str">
            <v>Ijsselmeerlaan 41</v>
          </cell>
          <cell r="J646" t="str">
            <v>8304 DD</v>
          </cell>
          <cell r="K646" t="str">
            <v>Emmeloord</v>
          </cell>
          <cell r="L646" t="str">
            <v>Nederland</v>
          </cell>
          <cell r="M646" t="str">
            <v/>
          </cell>
          <cell r="N646" t="str">
            <v>06-41901482</v>
          </cell>
          <cell r="O646" t="str">
            <v/>
          </cell>
          <cell r="Q646" t="b">
            <v>0</v>
          </cell>
          <cell r="R646" t="b">
            <v>0</v>
          </cell>
          <cell r="S646" t="b">
            <v>0</v>
          </cell>
          <cell r="T646" t="b">
            <v>0</v>
          </cell>
          <cell r="U646" t="b">
            <v>0</v>
          </cell>
          <cell r="V646" t="str">
            <v>Ria Rebel</v>
          </cell>
          <cell r="X646">
            <v>7008</v>
          </cell>
          <cell r="Y646" t="str">
            <v>D.O.S.</v>
          </cell>
        </row>
        <row r="647">
          <cell r="A647">
            <v>1003392</v>
          </cell>
          <cell r="B647" t="str">
            <v>Liesbeth</v>
          </cell>
          <cell r="C647" t="str">
            <v>de</v>
          </cell>
          <cell r="D647" t="str">
            <v>Jager</v>
          </cell>
          <cell r="E647">
            <v>19509</v>
          </cell>
          <cell r="F647" t="str">
            <v>Dame</v>
          </cell>
          <cell r="G647">
            <v>0</v>
          </cell>
          <cell r="H647">
            <v>14</v>
          </cell>
          <cell r="I647" t="str">
            <v>Isaac da Costastraat 183</v>
          </cell>
          <cell r="J647" t="str">
            <v>3221 TD</v>
          </cell>
          <cell r="K647" t="str">
            <v>Hellevoetsluis</v>
          </cell>
          <cell r="L647" t="str">
            <v>Nederland</v>
          </cell>
          <cell r="M647" t="str">
            <v/>
          </cell>
          <cell r="N647" t="str">
            <v>06-30471266</v>
          </cell>
          <cell r="O647" t="str">
            <v>elizabeth.dejager305@gmail.com</v>
          </cell>
          <cell r="P647">
            <v>45008</v>
          </cell>
          <cell r="Q647" t="b">
            <v>1</v>
          </cell>
          <cell r="R647" t="b">
            <v>0</v>
          </cell>
          <cell r="S647" t="b">
            <v>0</v>
          </cell>
          <cell r="T647" t="b">
            <v>1</v>
          </cell>
          <cell r="U647" t="b">
            <v>0</v>
          </cell>
          <cell r="V647" t="str">
            <v>Liesbeth de Jager</v>
          </cell>
          <cell r="X647" t="e">
            <v>#N/A</v>
          </cell>
          <cell r="Y647" t="e">
            <v>#N/A</v>
          </cell>
        </row>
        <row r="648">
          <cell r="A648">
            <v>1003393</v>
          </cell>
          <cell r="B648" t="str">
            <v>Martin</v>
          </cell>
          <cell r="C648" t="str">
            <v/>
          </cell>
          <cell r="D648" t="str">
            <v>Fictorie</v>
          </cell>
          <cell r="E648">
            <v>21200</v>
          </cell>
          <cell r="F648" t="str">
            <v>Heer</v>
          </cell>
          <cell r="G648">
            <v>119.85</v>
          </cell>
          <cell r="H648">
            <v>7</v>
          </cell>
          <cell r="I648" t="str">
            <v>Willemskade 29-312</v>
          </cell>
          <cell r="J648" t="str">
            <v>7902 AV</v>
          </cell>
          <cell r="K648" t="str">
            <v>Hoogeveen</v>
          </cell>
          <cell r="L648" t="str">
            <v>Nederland</v>
          </cell>
          <cell r="M648" t="str">
            <v/>
          </cell>
          <cell r="N648" t="str">
            <v>06-17000264</v>
          </cell>
          <cell r="O648" t="str">
            <v>fictorie1958@gmail.com</v>
          </cell>
          <cell r="P648">
            <v>45564</v>
          </cell>
          <cell r="Q648" t="b">
            <v>1</v>
          </cell>
          <cell r="R648" t="b">
            <v>0</v>
          </cell>
          <cell r="S648" t="b">
            <v>0</v>
          </cell>
          <cell r="T648" t="b">
            <v>1</v>
          </cell>
          <cell r="U648" t="b">
            <v>0</v>
          </cell>
          <cell r="V648" t="str">
            <v>Martin Fictorie</v>
          </cell>
          <cell r="X648">
            <v>0</v>
          </cell>
          <cell r="Y648" t="str">
            <v>Individuele leden</v>
          </cell>
        </row>
        <row r="649">
          <cell r="A649">
            <v>1003396</v>
          </cell>
          <cell r="B649" t="str">
            <v>Henk</v>
          </cell>
          <cell r="C649" t="str">
            <v/>
          </cell>
          <cell r="D649" t="str">
            <v>Pas</v>
          </cell>
          <cell r="E649">
            <v>21308</v>
          </cell>
          <cell r="F649" t="str">
            <v>Heer</v>
          </cell>
          <cell r="G649">
            <v>0</v>
          </cell>
          <cell r="H649">
            <v>14</v>
          </cell>
          <cell r="I649" t="str">
            <v>Weegbree 54</v>
          </cell>
          <cell r="J649" t="str">
            <v>1705 RA</v>
          </cell>
          <cell r="K649" t="str">
            <v>Heerhugowaard</v>
          </cell>
          <cell r="L649" t="str">
            <v>Nederland</v>
          </cell>
          <cell r="M649" t="str">
            <v/>
          </cell>
          <cell r="N649" t="str">
            <v/>
          </cell>
          <cell r="O649" t="str">
            <v/>
          </cell>
          <cell r="Q649" t="b">
            <v>0</v>
          </cell>
          <cell r="R649" t="b">
            <v>0</v>
          </cell>
          <cell r="S649" t="b">
            <v>0</v>
          </cell>
          <cell r="T649" t="b">
            <v>0</v>
          </cell>
          <cell r="U649" t="b">
            <v>0</v>
          </cell>
          <cell r="V649" t="str">
            <v>Henk Pas</v>
          </cell>
          <cell r="X649">
            <v>4002</v>
          </cell>
          <cell r="Y649" t="str">
            <v>De Waardse Sjoelvereniging</v>
          </cell>
        </row>
        <row r="650">
          <cell r="A650">
            <v>1003397</v>
          </cell>
          <cell r="B650" t="str">
            <v>Karin</v>
          </cell>
          <cell r="C650" t="str">
            <v/>
          </cell>
          <cell r="D650" t="str">
            <v>Pas</v>
          </cell>
          <cell r="E650">
            <v>22258</v>
          </cell>
          <cell r="F650" t="str">
            <v>Dame</v>
          </cell>
          <cell r="G650">
            <v>0</v>
          </cell>
          <cell r="H650">
            <v>14</v>
          </cell>
          <cell r="I650" t="str">
            <v>Weegbree 54</v>
          </cell>
          <cell r="J650" t="str">
            <v>1705 RA</v>
          </cell>
          <cell r="K650" t="str">
            <v>Heerhugowaard</v>
          </cell>
          <cell r="L650" t="str">
            <v>Nederland</v>
          </cell>
          <cell r="M650" t="str">
            <v/>
          </cell>
          <cell r="N650" t="str">
            <v/>
          </cell>
          <cell r="O650" t="str">
            <v/>
          </cell>
          <cell r="Q650" t="b">
            <v>0</v>
          </cell>
          <cell r="R650" t="b">
            <v>0</v>
          </cell>
          <cell r="S650" t="b">
            <v>0</v>
          </cell>
          <cell r="T650" t="b">
            <v>0</v>
          </cell>
          <cell r="U650" t="b">
            <v>0</v>
          </cell>
          <cell r="V650" t="str">
            <v>Karin Pas</v>
          </cell>
          <cell r="X650">
            <v>4002</v>
          </cell>
          <cell r="Y650" t="str">
            <v>De Waardse Sjoelvereniging</v>
          </cell>
        </row>
        <row r="651">
          <cell r="A651">
            <v>1003399</v>
          </cell>
          <cell r="B651" t="str">
            <v>Margreet</v>
          </cell>
          <cell r="C651" t="str">
            <v>van</v>
          </cell>
          <cell r="D651" t="str">
            <v>Polanen - van der Kuijl</v>
          </cell>
          <cell r="E651">
            <v>25476</v>
          </cell>
          <cell r="F651" t="str">
            <v>Dame</v>
          </cell>
          <cell r="G651">
            <v>0</v>
          </cell>
          <cell r="H651">
            <v>14</v>
          </cell>
          <cell r="I651" t="str">
            <v>Geerlanden 15</v>
          </cell>
          <cell r="J651" t="str">
            <v>9407 GM</v>
          </cell>
          <cell r="K651" t="str">
            <v>Assen</v>
          </cell>
          <cell r="L651" t="str">
            <v>Nederland</v>
          </cell>
          <cell r="M651" t="str">
            <v/>
          </cell>
          <cell r="N651" t="str">
            <v>06-20992320</v>
          </cell>
          <cell r="O651" t="str">
            <v>mjvanderkuijl@gmail.com</v>
          </cell>
          <cell r="Q651" t="b">
            <v>1</v>
          </cell>
          <cell r="R651" t="b">
            <v>0</v>
          </cell>
          <cell r="S651" t="b">
            <v>0</v>
          </cell>
          <cell r="T651" t="b">
            <v>0</v>
          </cell>
          <cell r="U651" t="b">
            <v>0</v>
          </cell>
          <cell r="V651" t="str">
            <v>Margreet van Polanen - van der Kuijl</v>
          </cell>
          <cell r="X651">
            <v>1012</v>
          </cell>
          <cell r="Y651" t="str">
            <v>SV  Schavuit</v>
          </cell>
        </row>
        <row r="652">
          <cell r="A652">
            <v>1003400</v>
          </cell>
          <cell r="B652" t="str">
            <v>Fenna</v>
          </cell>
          <cell r="C652" t="str">
            <v/>
          </cell>
          <cell r="D652" t="str">
            <v>Middelbos</v>
          </cell>
          <cell r="E652">
            <v>20303</v>
          </cell>
          <cell r="F652" t="str">
            <v>Dame</v>
          </cell>
          <cell r="G652">
            <v>129.6</v>
          </cell>
          <cell r="H652">
            <v>5</v>
          </cell>
          <cell r="I652" t="str">
            <v>Ruitenakker 32</v>
          </cell>
          <cell r="J652" t="str">
            <v>9407 BB</v>
          </cell>
          <cell r="K652" t="str">
            <v>Assen</v>
          </cell>
          <cell r="L652" t="str">
            <v>Nederland</v>
          </cell>
          <cell r="M652" t="str">
            <v/>
          </cell>
          <cell r="N652" t="str">
            <v>06-38087952</v>
          </cell>
          <cell r="O652" t="str">
            <v/>
          </cell>
          <cell r="Q652" t="b">
            <v>1</v>
          </cell>
          <cell r="R652" t="b">
            <v>0</v>
          </cell>
          <cell r="S652" t="b">
            <v>0</v>
          </cell>
          <cell r="T652" t="b">
            <v>0</v>
          </cell>
          <cell r="U652" t="b">
            <v>0</v>
          </cell>
          <cell r="V652" t="str">
            <v>Fenna Middelbos</v>
          </cell>
          <cell r="X652">
            <v>1012</v>
          </cell>
          <cell r="Y652" t="str">
            <v>SV  Schavuit</v>
          </cell>
        </row>
        <row r="653">
          <cell r="A653">
            <v>1003402</v>
          </cell>
          <cell r="B653" t="str">
            <v>Bianca</v>
          </cell>
          <cell r="C653" t="str">
            <v/>
          </cell>
          <cell r="D653" t="str">
            <v>Kip</v>
          </cell>
          <cell r="E653">
            <v>32785</v>
          </cell>
          <cell r="F653" t="str">
            <v>Dame</v>
          </cell>
          <cell r="G653">
            <v>128.97499999999999</v>
          </cell>
          <cell r="H653">
            <v>5</v>
          </cell>
          <cell r="I653" t="str">
            <v>Westerzicht 521</v>
          </cell>
          <cell r="J653" t="str">
            <v>4385 BK</v>
          </cell>
          <cell r="K653" t="str">
            <v>Vlissingen</v>
          </cell>
          <cell r="L653" t="str">
            <v>Nederland</v>
          </cell>
          <cell r="M653" t="str">
            <v/>
          </cell>
          <cell r="N653" t="str">
            <v>06-21322404</v>
          </cell>
          <cell r="O653" t="str">
            <v>bianca4101989@live.nl</v>
          </cell>
          <cell r="Q653" t="b">
            <v>1</v>
          </cell>
          <cell r="R653" t="b">
            <v>0</v>
          </cell>
          <cell r="S653" t="b">
            <v>0</v>
          </cell>
          <cell r="T653" t="b">
            <v>0</v>
          </cell>
          <cell r="U653" t="b">
            <v>0</v>
          </cell>
          <cell r="V653" t="str">
            <v>Bianca Kip</v>
          </cell>
          <cell r="X653">
            <v>3020</v>
          </cell>
          <cell r="Y653" t="str">
            <v>SV Schijf '83</v>
          </cell>
        </row>
        <row r="654">
          <cell r="A654">
            <v>1003403</v>
          </cell>
          <cell r="B654" t="str">
            <v>Johnny</v>
          </cell>
          <cell r="C654" t="str">
            <v/>
          </cell>
          <cell r="D654" t="str">
            <v>Bischops</v>
          </cell>
          <cell r="E654">
            <v>30308</v>
          </cell>
          <cell r="F654" t="str">
            <v>Heer</v>
          </cell>
          <cell r="G654">
            <v>0</v>
          </cell>
          <cell r="H654">
            <v>14</v>
          </cell>
          <cell r="I654" t="str">
            <v>Nassaulaan 33</v>
          </cell>
          <cell r="J654" t="str">
            <v>4332 XM</v>
          </cell>
          <cell r="K654" t="str">
            <v>Middelburg</v>
          </cell>
          <cell r="L654" t="str">
            <v>Nederland</v>
          </cell>
          <cell r="M654" t="str">
            <v/>
          </cell>
          <cell r="N654" t="str">
            <v>06-25331806</v>
          </cell>
          <cell r="O654" t="str">
            <v>johnnybischops@outlook.com</v>
          </cell>
          <cell r="Q654" t="b">
            <v>0</v>
          </cell>
          <cell r="R654" t="b">
            <v>0</v>
          </cell>
          <cell r="S654" t="b">
            <v>0</v>
          </cell>
          <cell r="T654" t="b">
            <v>0</v>
          </cell>
          <cell r="U654" t="b">
            <v>0</v>
          </cell>
          <cell r="V654" t="str">
            <v>Johnny Bischops</v>
          </cell>
          <cell r="X654">
            <v>3020</v>
          </cell>
          <cell r="Y654" t="str">
            <v>SV Schijf '83</v>
          </cell>
        </row>
        <row r="655">
          <cell r="A655">
            <v>1003404</v>
          </cell>
          <cell r="B655" t="str">
            <v>Kees</v>
          </cell>
          <cell r="C655" t="str">
            <v/>
          </cell>
          <cell r="D655" t="str">
            <v>Cornelisse</v>
          </cell>
          <cell r="E655">
            <v>16207</v>
          </cell>
          <cell r="F655" t="str">
            <v>Heer</v>
          </cell>
          <cell r="G655">
            <v>0</v>
          </cell>
          <cell r="H655">
            <v>14</v>
          </cell>
          <cell r="I655" t="str">
            <v>Mosselkreekstraat 39</v>
          </cell>
          <cell r="J655" t="str">
            <v>4335 TG</v>
          </cell>
          <cell r="K655" t="str">
            <v>Middelburg</v>
          </cell>
          <cell r="L655" t="str">
            <v>Nederland</v>
          </cell>
          <cell r="M655" t="str">
            <v/>
          </cell>
          <cell r="N655" t="str">
            <v>06-29006464</v>
          </cell>
          <cell r="O655" t="str">
            <v>X42@zeelandnet.nl</v>
          </cell>
          <cell r="Q655" t="b">
            <v>0</v>
          </cell>
          <cell r="R655" t="b">
            <v>0</v>
          </cell>
          <cell r="S655" t="b">
            <v>0</v>
          </cell>
          <cell r="T655" t="b">
            <v>0</v>
          </cell>
          <cell r="U655" t="b">
            <v>0</v>
          </cell>
          <cell r="V655" t="str">
            <v>Kees Cornelisse</v>
          </cell>
          <cell r="X655">
            <v>3020</v>
          </cell>
          <cell r="Y655" t="str">
            <v>SV Schijf '83</v>
          </cell>
        </row>
        <row r="656">
          <cell r="A656">
            <v>1003405</v>
          </cell>
          <cell r="B656" t="str">
            <v>Peter</v>
          </cell>
          <cell r="C656" t="str">
            <v>de</v>
          </cell>
          <cell r="D656" t="str">
            <v>Kok</v>
          </cell>
          <cell r="E656">
            <v>25589</v>
          </cell>
          <cell r="F656" t="str">
            <v>Heer</v>
          </cell>
          <cell r="G656">
            <v>0</v>
          </cell>
          <cell r="H656">
            <v>14</v>
          </cell>
          <cell r="I656" t="str">
            <v>Simon Stevinstraat 33</v>
          </cell>
          <cell r="J656" t="str">
            <v>4381 BA</v>
          </cell>
          <cell r="K656" t="str">
            <v>Vlissingen</v>
          </cell>
          <cell r="L656" t="str">
            <v>Nederland</v>
          </cell>
          <cell r="M656" t="str">
            <v>0118-413840</v>
          </cell>
          <cell r="N656" t="str">
            <v/>
          </cell>
          <cell r="O656" t="str">
            <v>Pieterkok@zeelandnet.nl</v>
          </cell>
          <cell r="Q656" t="b">
            <v>0</v>
          </cell>
          <cell r="R656" t="b">
            <v>0</v>
          </cell>
          <cell r="S656" t="b">
            <v>0</v>
          </cell>
          <cell r="T656" t="b">
            <v>0</v>
          </cell>
          <cell r="U656" t="b">
            <v>0</v>
          </cell>
          <cell r="V656" t="str">
            <v>Peter de Kok</v>
          </cell>
          <cell r="X656">
            <v>3020</v>
          </cell>
          <cell r="Y656" t="str">
            <v>SV Schijf '83</v>
          </cell>
        </row>
        <row r="657">
          <cell r="A657">
            <v>1003408</v>
          </cell>
          <cell r="B657" t="str">
            <v>Ralf</v>
          </cell>
          <cell r="C657" t="str">
            <v/>
          </cell>
          <cell r="D657" t="str">
            <v>Posthuma</v>
          </cell>
          <cell r="E657">
            <v>31673</v>
          </cell>
          <cell r="F657" t="str">
            <v>Heer</v>
          </cell>
          <cell r="G657">
            <v>0</v>
          </cell>
          <cell r="H657">
            <v>14</v>
          </cell>
          <cell r="I657" t="str">
            <v>Spiegelstraat 17</v>
          </cell>
          <cell r="J657" t="str">
            <v>8251 ZA</v>
          </cell>
          <cell r="K657" t="str">
            <v>Dronten</v>
          </cell>
          <cell r="L657" t="str">
            <v>Nederland</v>
          </cell>
          <cell r="M657" t="str">
            <v/>
          </cell>
          <cell r="N657" t="str">
            <v>06-27187199</v>
          </cell>
          <cell r="O657" t="str">
            <v/>
          </cell>
          <cell r="Q657" t="b">
            <v>1</v>
          </cell>
          <cell r="R657" t="b">
            <v>0</v>
          </cell>
          <cell r="S657" t="b">
            <v>0</v>
          </cell>
          <cell r="T657" t="b">
            <v>0</v>
          </cell>
          <cell r="U657" t="b">
            <v>0</v>
          </cell>
          <cell r="V657" t="str">
            <v>Ralf Posthuma</v>
          </cell>
          <cell r="X657">
            <v>7008</v>
          </cell>
          <cell r="Y657" t="str">
            <v>D.O.S.</v>
          </cell>
        </row>
        <row r="658">
          <cell r="A658">
            <v>1003409</v>
          </cell>
          <cell r="B658" t="str">
            <v>Liny</v>
          </cell>
          <cell r="C658" t="str">
            <v/>
          </cell>
          <cell r="D658" t="str">
            <v>Huisjes</v>
          </cell>
          <cell r="E658">
            <v>18496</v>
          </cell>
          <cell r="F658" t="str">
            <v>Dame</v>
          </cell>
          <cell r="G658">
            <v>107.825</v>
          </cell>
          <cell r="H658">
            <v>7</v>
          </cell>
          <cell r="I658" t="str">
            <v>Willemskade 29-311</v>
          </cell>
          <cell r="J658" t="str">
            <v>7902 AV</v>
          </cell>
          <cell r="K658" t="str">
            <v>Hoogeveen</v>
          </cell>
          <cell r="L658" t="str">
            <v>Nederland</v>
          </cell>
          <cell r="M658" t="str">
            <v/>
          </cell>
          <cell r="N658" t="str">
            <v>06-21674576</v>
          </cell>
          <cell r="O658" t="str">
            <v/>
          </cell>
          <cell r="Q658" t="b">
            <v>1</v>
          </cell>
          <cell r="R658" t="b">
            <v>0</v>
          </cell>
          <cell r="S658" t="b">
            <v>0</v>
          </cell>
          <cell r="T658" t="b">
            <v>0</v>
          </cell>
          <cell r="U658" t="b">
            <v>0</v>
          </cell>
          <cell r="V658" t="str">
            <v>Liny Huisjes</v>
          </cell>
          <cell r="X658">
            <v>1010</v>
          </cell>
          <cell r="Y658" t="str">
            <v>SV Hoogeveen aan de bak</v>
          </cell>
        </row>
        <row r="659">
          <cell r="A659">
            <v>1003410</v>
          </cell>
          <cell r="B659" t="str">
            <v>Annie</v>
          </cell>
          <cell r="C659" t="str">
            <v/>
          </cell>
          <cell r="D659" t="str">
            <v>Hakkers</v>
          </cell>
          <cell r="E659">
            <v>22618</v>
          </cell>
          <cell r="F659" t="str">
            <v>Dame</v>
          </cell>
          <cell r="G659">
            <v>130.72499999999999</v>
          </cell>
          <cell r="H659">
            <v>5</v>
          </cell>
          <cell r="I659" t="str">
            <v>Rembrandtstraat 68</v>
          </cell>
          <cell r="J659" t="str">
            <v>7771 XJ</v>
          </cell>
          <cell r="K659" t="str">
            <v>Hardenberg</v>
          </cell>
          <cell r="L659" t="str">
            <v>Nederland</v>
          </cell>
          <cell r="M659" t="str">
            <v/>
          </cell>
          <cell r="N659" t="str">
            <v>06-13622980</v>
          </cell>
          <cell r="O659" t="str">
            <v>annie_1961@hotmail.com</v>
          </cell>
          <cell r="Q659" t="b">
            <v>1</v>
          </cell>
          <cell r="R659" t="b">
            <v>0</v>
          </cell>
          <cell r="S659" t="b">
            <v>0</v>
          </cell>
          <cell r="T659" t="b">
            <v>0</v>
          </cell>
          <cell r="U659" t="b">
            <v>0</v>
          </cell>
          <cell r="V659" t="str">
            <v>Annie Hakkers</v>
          </cell>
          <cell r="X659">
            <v>6014</v>
          </cell>
          <cell r="Y659" t="str">
            <v>De Kleppersjoelers</v>
          </cell>
        </row>
        <row r="660">
          <cell r="A660">
            <v>1003411</v>
          </cell>
          <cell r="B660" t="str">
            <v>Ellie</v>
          </cell>
          <cell r="C660" t="str">
            <v/>
          </cell>
          <cell r="D660" t="str">
            <v>Nijland</v>
          </cell>
          <cell r="E660">
            <v>23682</v>
          </cell>
          <cell r="F660" t="str">
            <v>Dame</v>
          </cell>
          <cell r="G660">
            <v>0</v>
          </cell>
          <cell r="H660">
            <v>14</v>
          </cell>
          <cell r="I660" t="str">
            <v>Wilgenstuk 18</v>
          </cell>
          <cell r="J660" t="str">
            <v>7772 JM</v>
          </cell>
          <cell r="K660" t="str">
            <v>Hardenberg</v>
          </cell>
          <cell r="L660" t="str">
            <v>Nederland</v>
          </cell>
          <cell r="M660" t="str">
            <v/>
          </cell>
          <cell r="N660" t="str">
            <v>06-38366718</v>
          </cell>
          <cell r="O660" t="str">
            <v>klaasenellienijland@hotmail.com</v>
          </cell>
          <cell r="Q660" t="b">
            <v>1</v>
          </cell>
          <cell r="R660" t="b">
            <v>0</v>
          </cell>
          <cell r="S660" t="b">
            <v>0</v>
          </cell>
          <cell r="T660" t="b">
            <v>0</v>
          </cell>
          <cell r="U660" t="b">
            <v>0</v>
          </cell>
          <cell r="V660" t="str">
            <v>Ellie Nijland</v>
          </cell>
          <cell r="X660">
            <v>6014</v>
          </cell>
          <cell r="Y660" t="str">
            <v>De Kleppersjoelers</v>
          </cell>
        </row>
        <row r="661">
          <cell r="A661">
            <v>1003412</v>
          </cell>
          <cell r="B661" t="str">
            <v>Joke</v>
          </cell>
          <cell r="C661" t="str">
            <v/>
          </cell>
          <cell r="D661" t="str">
            <v>Jaskulski</v>
          </cell>
          <cell r="E661">
            <v>20751</v>
          </cell>
          <cell r="F661" t="str">
            <v>Dame</v>
          </cell>
          <cell r="G661">
            <v>0</v>
          </cell>
          <cell r="H661">
            <v>14</v>
          </cell>
          <cell r="I661" t="str">
            <v>Gaffelstraat 41</v>
          </cell>
          <cell r="J661" t="str">
            <v>8251 BR</v>
          </cell>
          <cell r="K661" t="str">
            <v>Dronten</v>
          </cell>
          <cell r="L661" t="str">
            <v>Nederland</v>
          </cell>
          <cell r="M661" t="str">
            <v/>
          </cell>
          <cell r="N661" t="str">
            <v>06-16534934</v>
          </cell>
          <cell r="O661" t="str">
            <v/>
          </cell>
          <cell r="Q661" t="b">
            <v>1</v>
          </cell>
          <cell r="R661" t="b">
            <v>0</v>
          </cell>
          <cell r="S661" t="b">
            <v>0</v>
          </cell>
          <cell r="T661" t="b">
            <v>0</v>
          </cell>
          <cell r="U661" t="b">
            <v>0</v>
          </cell>
          <cell r="V661" t="str">
            <v>Joke Jaskulski</v>
          </cell>
          <cell r="X661">
            <v>7001</v>
          </cell>
          <cell r="Y661" t="str">
            <v>SV Ons Genoegen</v>
          </cell>
        </row>
        <row r="662">
          <cell r="A662">
            <v>1003413</v>
          </cell>
          <cell r="B662" t="str">
            <v>Ineke</v>
          </cell>
          <cell r="C662" t="str">
            <v>van der</v>
          </cell>
          <cell r="D662" t="str">
            <v>Graaf</v>
          </cell>
          <cell r="E662">
            <v>22421</v>
          </cell>
          <cell r="F662" t="str">
            <v>Dame</v>
          </cell>
          <cell r="G662">
            <v>0</v>
          </cell>
          <cell r="H662">
            <v>14</v>
          </cell>
          <cell r="I662" t="str">
            <v>Biertsedijk Oost 6</v>
          </cell>
          <cell r="J662" t="str">
            <v>3212 LX</v>
          </cell>
          <cell r="K662" t="str">
            <v>Simonshaven</v>
          </cell>
          <cell r="L662" t="str">
            <v>Nederland</v>
          </cell>
          <cell r="M662" t="str">
            <v/>
          </cell>
          <cell r="N662" t="str">
            <v>06-20989817</v>
          </cell>
          <cell r="O662" t="str">
            <v>inekevdgraaff@hotmail.com</v>
          </cell>
          <cell r="Q662" t="b">
            <v>1</v>
          </cell>
          <cell r="R662" t="b">
            <v>0</v>
          </cell>
          <cell r="S662" t="b">
            <v>0</v>
          </cell>
          <cell r="T662" t="b">
            <v>0</v>
          </cell>
          <cell r="U662" t="b">
            <v>0</v>
          </cell>
          <cell r="V662" t="str">
            <v>Ineke van der Graaf</v>
          </cell>
          <cell r="X662">
            <v>3015</v>
          </cell>
          <cell r="Y662" t="str">
            <v>SV Hellevoetsluis</v>
          </cell>
        </row>
        <row r="663">
          <cell r="A663">
            <v>1003415</v>
          </cell>
          <cell r="B663" t="str">
            <v>Wil</v>
          </cell>
          <cell r="C663" t="str">
            <v/>
          </cell>
          <cell r="D663" t="str">
            <v>Iedema</v>
          </cell>
          <cell r="E663">
            <v>17976</v>
          </cell>
          <cell r="F663" t="str">
            <v>Dame</v>
          </cell>
          <cell r="G663">
            <v>0</v>
          </cell>
          <cell r="H663">
            <v>14</v>
          </cell>
          <cell r="I663" t="str">
            <v>Wolweverhorst 107</v>
          </cell>
          <cell r="J663" t="str">
            <v>7328 NW</v>
          </cell>
          <cell r="K663" t="str">
            <v>Apeldoorn</v>
          </cell>
          <cell r="L663" t="str">
            <v>Nederland</v>
          </cell>
          <cell r="M663" t="str">
            <v/>
          </cell>
          <cell r="N663" t="str">
            <v>06-38912589</v>
          </cell>
          <cell r="O663" t="str">
            <v/>
          </cell>
          <cell r="Q663" t="b">
            <v>0</v>
          </cell>
          <cell r="R663" t="b">
            <v>0</v>
          </cell>
          <cell r="S663" t="b">
            <v>0</v>
          </cell>
          <cell r="T663" t="b">
            <v>0</v>
          </cell>
          <cell r="U663" t="b">
            <v>0</v>
          </cell>
          <cell r="V663" t="str">
            <v>Wil Iedema</v>
          </cell>
          <cell r="X663">
            <v>6008</v>
          </cell>
          <cell r="Y663" t="str">
            <v>A.S.V. '85</v>
          </cell>
        </row>
        <row r="664">
          <cell r="A664">
            <v>1003416</v>
          </cell>
          <cell r="B664" t="str">
            <v>Roelof</v>
          </cell>
          <cell r="C664" t="str">
            <v/>
          </cell>
          <cell r="D664" t="str">
            <v>Hoekman</v>
          </cell>
          <cell r="E664">
            <v>20094</v>
          </cell>
          <cell r="F664" t="str">
            <v>Heer</v>
          </cell>
          <cell r="G664">
            <v>0</v>
          </cell>
          <cell r="H664">
            <v>14</v>
          </cell>
          <cell r="I664" t="str">
            <v>Broekpadstraat 39a</v>
          </cell>
          <cell r="J664" t="str">
            <v>7841 BB</v>
          </cell>
          <cell r="K664" t="str">
            <v>Sleen</v>
          </cell>
          <cell r="L664" t="str">
            <v>Nederland</v>
          </cell>
          <cell r="M664" t="str">
            <v/>
          </cell>
          <cell r="N664" t="str">
            <v/>
          </cell>
          <cell r="O664" t="str">
            <v/>
          </cell>
          <cell r="Q664" t="b">
            <v>1</v>
          </cell>
          <cell r="R664" t="b">
            <v>0</v>
          </cell>
          <cell r="S664" t="b">
            <v>0</v>
          </cell>
          <cell r="T664" t="b">
            <v>0</v>
          </cell>
          <cell r="U664" t="b">
            <v>0</v>
          </cell>
          <cell r="V664" t="str">
            <v>Roelof Hoekman</v>
          </cell>
          <cell r="X664">
            <v>1028</v>
          </cell>
          <cell r="Y664" t="str">
            <v>SV De Brikkenmikkers</v>
          </cell>
        </row>
        <row r="665">
          <cell r="A665">
            <v>1003417</v>
          </cell>
          <cell r="B665" t="str">
            <v>Astrid</v>
          </cell>
          <cell r="C665" t="str">
            <v/>
          </cell>
          <cell r="D665" t="str">
            <v>Vermaat</v>
          </cell>
          <cell r="E665">
            <v>22098</v>
          </cell>
          <cell r="F665" t="str">
            <v>Dame</v>
          </cell>
          <cell r="G665">
            <v>0</v>
          </cell>
          <cell r="H665">
            <v>14</v>
          </cell>
          <cell r="I665" t="str">
            <v>Ring 36</v>
          </cell>
          <cell r="J665" t="str">
            <v>3212 LS</v>
          </cell>
          <cell r="K665" t="str">
            <v>Simonshaven</v>
          </cell>
          <cell r="L665" t="str">
            <v>Nederland</v>
          </cell>
          <cell r="M665" t="str">
            <v/>
          </cell>
          <cell r="N665" t="str">
            <v>06-44671050</v>
          </cell>
          <cell r="O665" t="str">
            <v>astridgros@outlook.com</v>
          </cell>
          <cell r="Q665" t="b">
            <v>0</v>
          </cell>
          <cell r="R665" t="b">
            <v>0</v>
          </cell>
          <cell r="S665" t="b">
            <v>0</v>
          </cell>
          <cell r="T665" t="b">
            <v>0</v>
          </cell>
          <cell r="U665" t="b">
            <v>0</v>
          </cell>
          <cell r="V665" t="str">
            <v>Astrid Vermaat</v>
          </cell>
          <cell r="X665">
            <v>3015</v>
          </cell>
          <cell r="Y665" t="str">
            <v>SV Hellevoetsluis</v>
          </cell>
        </row>
        <row r="666">
          <cell r="A666">
            <v>1003419</v>
          </cell>
          <cell r="B666" t="str">
            <v>Bert</v>
          </cell>
          <cell r="C666" t="str">
            <v>van</v>
          </cell>
          <cell r="D666" t="str">
            <v>Stein</v>
          </cell>
          <cell r="E666">
            <v>28567</v>
          </cell>
          <cell r="F666" t="str">
            <v>Heer</v>
          </cell>
          <cell r="G666">
            <v>144.92500000000001</v>
          </cell>
          <cell r="H666">
            <v>1</v>
          </cell>
          <cell r="I666" t="str">
            <v>De Etser 1</v>
          </cell>
          <cell r="J666" t="str">
            <v>4142 SR</v>
          </cell>
          <cell r="K666" t="str">
            <v>Leerdam</v>
          </cell>
          <cell r="L666" t="str">
            <v>Nederland</v>
          </cell>
          <cell r="M666" t="str">
            <v/>
          </cell>
          <cell r="N666" t="str">
            <v>06-22900097</v>
          </cell>
          <cell r="O666" t="str">
            <v>bertvanstein@ziggo.nl</v>
          </cell>
          <cell r="Q666" t="b">
            <v>1</v>
          </cell>
          <cell r="R666" t="b">
            <v>0</v>
          </cell>
          <cell r="S666" t="b">
            <v>0</v>
          </cell>
          <cell r="T666" t="b">
            <v>0</v>
          </cell>
          <cell r="U666" t="b">
            <v>0</v>
          </cell>
          <cell r="V666" t="str">
            <v>Bert van Stein</v>
          </cell>
          <cell r="X666">
            <v>2006</v>
          </cell>
          <cell r="Y666" t="str">
            <v>Nieuwegein</v>
          </cell>
        </row>
        <row r="667">
          <cell r="A667">
            <v>1003420</v>
          </cell>
          <cell r="B667" t="str">
            <v>Arie</v>
          </cell>
          <cell r="C667" t="str">
            <v>van</v>
          </cell>
          <cell r="D667" t="str">
            <v>Stein</v>
          </cell>
          <cell r="E667">
            <v>23292</v>
          </cell>
          <cell r="F667" t="str">
            <v>Heer</v>
          </cell>
          <cell r="G667">
            <v>137.75</v>
          </cell>
          <cell r="H667">
            <v>4</v>
          </cell>
          <cell r="I667" t="str">
            <v>Inzetter 19</v>
          </cell>
          <cell r="J667" t="str">
            <v>4161 BZ</v>
          </cell>
          <cell r="K667" t="str">
            <v>Heukelum</v>
          </cell>
          <cell r="L667" t="str">
            <v>Nederland</v>
          </cell>
          <cell r="M667" t="str">
            <v>0345-619737</v>
          </cell>
          <cell r="N667" t="str">
            <v>06-49630674</v>
          </cell>
          <cell r="O667" t="str">
            <v>vanstein1987@kpnmail.nl</v>
          </cell>
          <cell r="Q667" t="b">
            <v>1</v>
          </cell>
          <cell r="R667" t="b">
            <v>1</v>
          </cell>
          <cell r="S667" t="b">
            <v>0</v>
          </cell>
          <cell r="T667" t="b">
            <v>0</v>
          </cell>
          <cell r="U667" t="b">
            <v>1</v>
          </cell>
          <cell r="V667" t="str">
            <v>Arie van Stein</v>
          </cell>
          <cell r="X667">
            <v>0</v>
          </cell>
          <cell r="Y667" t="str">
            <v>Individuele leden</v>
          </cell>
        </row>
        <row r="668">
          <cell r="A668">
            <v>1003425</v>
          </cell>
          <cell r="B668" t="str">
            <v>Annet</v>
          </cell>
          <cell r="C668" t="str">
            <v/>
          </cell>
          <cell r="D668" t="str">
            <v>Hofman</v>
          </cell>
          <cell r="E668">
            <v>25218</v>
          </cell>
          <cell r="F668" t="str">
            <v>Dame</v>
          </cell>
          <cell r="G668">
            <v>0</v>
          </cell>
          <cell r="H668">
            <v>14</v>
          </cell>
          <cell r="I668" t="str">
            <v>Husselmansgoed 3</v>
          </cell>
          <cell r="J668" t="str">
            <v>3863 BV</v>
          </cell>
          <cell r="K668" t="str">
            <v>Nijkerk</v>
          </cell>
          <cell r="L668" t="str">
            <v>Nederland</v>
          </cell>
          <cell r="M668" t="str">
            <v/>
          </cell>
          <cell r="N668" t="str">
            <v/>
          </cell>
          <cell r="O668" t="str">
            <v/>
          </cell>
          <cell r="Q668" t="b">
            <v>0</v>
          </cell>
          <cell r="R668" t="b">
            <v>0</v>
          </cell>
          <cell r="S668" t="b">
            <v>0</v>
          </cell>
          <cell r="T668" t="b">
            <v>0</v>
          </cell>
          <cell r="U668" t="b">
            <v>0</v>
          </cell>
          <cell r="V668" t="str">
            <v>Annet Hofman</v>
          </cell>
          <cell r="X668">
            <v>2005</v>
          </cell>
          <cell r="Y668" t="str">
            <v>Nijkerkse Sjoelclub</v>
          </cell>
        </row>
        <row r="669">
          <cell r="A669">
            <v>1003426</v>
          </cell>
          <cell r="B669" t="str">
            <v>Prema</v>
          </cell>
          <cell r="C669" t="str">
            <v>de</v>
          </cell>
          <cell r="D669" t="str">
            <v>Soyza</v>
          </cell>
          <cell r="E669">
            <v>18179</v>
          </cell>
          <cell r="F669" t="str">
            <v>Dame</v>
          </cell>
          <cell r="G669">
            <v>0</v>
          </cell>
          <cell r="H669">
            <v>14</v>
          </cell>
          <cell r="I669" t="str">
            <v>Wilhelminastraat 34</v>
          </cell>
          <cell r="J669" t="str">
            <v>7701 HB</v>
          </cell>
          <cell r="K669" t="str">
            <v>Dedemsvaart</v>
          </cell>
          <cell r="L669" t="str">
            <v>Nederland</v>
          </cell>
          <cell r="M669" t="str">
            <v/>
          </cell>
          <cell r="N669" t="str">
            <v/>
          </cell>
          <cell r="O669" t="str">
            <v/>
          </cell>
          <cell r="Q669" t="b">
            <v>1</v>
          </cell>
          <cell r="R669" t="b">
            <v>0</v>
          </cell>
          <cell r="S669" t="b">
            <v>0</v>
          </cell>
          <cell r="T669" t="b">
            <v>0</v>
          </cell>
          <cell r="U669" t="b">
            <v>0</v>
          </cell>
          <cell r="V669" t="str">
            <v>Prema de Soyza</v>
          </cell>
          <cell r="X669">
            <v>6015</v>
          </cell>
          <cell r="Y669" t="str">
            <v>SV Dedemsvaart eo</v>
          </cell>
        </row>
        <row r="670">
          <cell r="A670">
            <v>1003430</v>
          </cell>
          <cell r="B670" t="str">
            <v>Richard</v>
          </cell>
          <cell r="C670" t="str">
            <v/>
          </cell>
          <cell r="D670" t="str">
            <v>Romkes</v>
          </cell>
          <cell r="E670">
            <v>31575</v>
          </cell>
          <cell r="F670" t="str">
            <v>Heer</v>
          </cell>
          <cell r="G670">
            <v>0</v>
          </cell>
          <cell r="H670">
            <v>14</v>
          </cell>
          <cell r="I670" t="str">
            <v>Zonnepad 8</v>
          </cell>
          <cell r="J670" t="str">
            <v>1544 CE</v>
          </cell>
          <cell r="K670" t="str">
            <v>Zaandijk</v>
          </cell>
          <cell r="L670" t="str">
            <v>Nederland</v>
          </cell>
          <cell r="M670" t="str">
            <v/>
          </cell>
          <cell r="N670" t="str">
            <v>06-19193231</v>
          </cell>
          <cell r="O670" t="str">
            <v>romkes_minca@outlook.com</v>
          </cell>
          <cell r="Q670" t="b">
            <v>0</v>
          </cell>
          <cell r="R670" t="b">
            <v>0</v>
          </cell>
          <cell r="S670" t="b">
            <v>0</v>
          </cell>
          <cell r="T670" t="b">
            <v>0</v>
          </cell>
          <cell r="U670" t="b">
            <v>0</v>
          </cell>
          <cell r="V670" t="str">
            <v>Richard Romkes</v>
          </cell>
          <cell r="X670">
            <v>4011</v>
          </cell>
          <cell r="Y670" t="str">
            <v>SV Zaanstad</v>
          </cell>
        </row>
        <row r="671">
          <cell r="A671">
            <v>1003431</v>
          </cell>
          <cell r="B671" t="str">
            <v>Ron</v>
          </cell>
          <cell r="C671" t="str">
            <v/>
          </cell>
          <cell r="D671" t="str">
            <v>Venema</v>
          </cell>
          <cell r="E671">
            <v>24056</v>
          </cell>
          <cell r="F671" t="str">
            <v>Heer</v>
          </cell>
          <cell r="G671">
            <v>0</v>
          </cell>
          <cell r="H671">
            <v>14</v>
          </cell>
          <cell r="I671" t="str">
            <v>Wolfsklauw 143</v>
          </cell>
          <cell r="J671" t="str">
            <v>7815 KZ</v>
          </cell>
          <cell r="K671" t="str">
            <v>Emmen</v>
          </cell>
          <cell r="L671" t="str">
            <v>Nederland</v>
          </cell>
          <cell r="M671" t="str">
            <v/>
          </cell>
          <cell r="N671" t="str">
            <v/>
          </cell>
          <cell r="O671" t="str">
            <v/>
          </cell>
          <cell r="Q671" t="b">
            <v>0</v>
          </cell>
          <cell r="R671" t="b">
            <v>0</v>
          </cell>
          <cell r="S671" t="b">
            <v>0</v>
          </cell>
          <cell r="T671" t="b">
            <v>0</v>
          </cell>
          <cell r="U671" t="b">
            <v>0</v>
          </cell>
          <cell r="V671" t="str">
            <v>Ron Venema</v>
          </cell>
          <cell r="X671">
            <v>1013</v>
          </cell>
          <cell r="Y671" t="str">
            <v>SV S.I.O.G.</v>
          </cell>
        </row>
        <row r="672">
          <cell r="A672">
            <v>1003432</v>
          </cell>
          <cell r="B672" t="str">
            <v>Marieke</v>
          </cell>
          <cell r="C672" t="str">
            <v/>
          </cell>
          <cell r="D672" t="str">
            <v>Idzerda</v>
          </cell>
          <cell r="E672">
            <v>23617</v>
          </cell>
          <cell r="F672" t="str">
            <v>Dame</v>
          </cell>
          <cell r="G672">
            <v>0</v>
          </cell>
          <cell r="H672">
            <v>14</v>
          </cell>
          <cell r="I672" t="str">
            <v>Gunninglaan 30</v>
          </cell>
          <cell r="J672" t="str">
            <v>7314 NH</v>
          </cell>
          <cell r="K672" t="str">
            <v>Apeldoorn</v>
          </cell>
          <cell r="L672" t="str">
            <v>Nederland</v>
          </cell>
          <cell r="M672" t="str">
            <v/>
          </cell>
          <cell r="N672" t="str">
            <v>06-15275173</v>
          </cell>
          <cell r="O672" t="str">
            <v>kidsformusic@gmail.com</v>
          </cell>
          <cell r="Q672" t="b">
            <v>1</v>
          </cell>
          <cell r="R672" t="b">
            <v>1</v>
          </cell>
          <cell r="S672" t="b">
            <v>0</v>
          </cell>
          <cell r="T672" t="b">
            <v>0</v>
          </cell>
          <cell r="U672" t="b">
            <v>1</v>
          </cell>
          <cell r="V672" t="str">
            <v>Marieke Idzerda</v>
          </cell>
          <cell r="X672">
            <v>0</v>
          </cell>
          <cell r="Y672" t="str">
            <v>Individuele leden</v>
          </cell>
        </row>
        <row r="673">
          <cell r="A673">
            <v>1003433</v>
          </cell>
          <cell r="B673" t="str">
            <v>Jan</v>
          </cell>
          <cell r="C673" t="str">
            <v/>
          </cell>
          <cell r="D673" t="str">
            <v>Krol</v>
          </cell>
          <cell r="E673">
            <v>16838</v>
          </cell>
          <cell r="F673" t="str">
            <v>Heer</v>
          </cell>
          <cell r="G673">
            <v>134.05000000000001</v>
          </cell>
          <cell r="H673">
            <v>4</v>
          </cell>
          <cell r="I673" t="str">
            <v>St. Annastraat 10</v>
          </cell>
          <cell r="J673" t="str">
            <v>9981 KP</v>
          </cell>
          <cell r="K673" t="str">
            <v>Uithuizen</v>
          </cell>
          <cell r="L673" t="str">
            <v>Nederland</v>
          </cell>
          <cell r="M673" t="str">
            <v/>
          </cell>
          <cell r="N673" t="str">
            <v>06-21584066</v>
          </cell>
          <cell r="O673" t="str">
            <v>jr.krol.46@gmail.com</v>
          </cell>
          <cell r="Q673" t="b">
            <v>1</v>
          </cell>
          <cell r="R673" t="b">
            <v>0</v>
          </cell>
          <cell r="S673" t="b">
            <v>0</v>
          </cell>
          <cell r="T673" t="b">
            <v>0</v>
          </cell>
          <cell r="U673" t="b">
            <v>0</v>
          </cell>
          <cell r="V673" t="str">
            <v>Jan Krol</v>
          </cell>
          <cell r="X673">
            <v>1012</v>
          </cell>
          <cell r="Y673" t="str">
            <v>SV  Schavuit</v>
          </cell>
        </row>
        <row r="674">
          <cell r="A674">
            <v>1003434</v>
          </cell>
          <cell r="B674" t="str">
            <v>Jacob</v>
          </cell>
          <cell r="C674" t="str">
            <v>van</v>
          </cell>
          <cell r="D674" t="str">
            <v>Rijn</v>
          </cell>
          <cell r="E674">
            <v>35046</v>
          </cell>
          <cell r="F674" t="str">
            <v>Heer</v>
          </cell>
          <cell r="G674">
            <v>126.52500000000001</v>
          </cell>
          <cell r="H674">
            <v>6</v>
          </cell>
          <cell r="I674" t="str">
            <v>Mrg. Bekkerstraat 49</v>
          </cell>
          <cell r="J674" t="str">
            <v>2223 AR</v>
          </cell>
          <cell r="K674" t="str">
            <v>Katwijk</v>
          </cell>
          <cell r="L674" t="str">
            <v>Nederland</v>
          </cell>
          <cell r="M674" t="str">
            <v/>
          </cell>
          <cell r="N674" t="str">
            <v/>
          </cell>
          <cell r="O674" t="str">
            <v>jacob-rijn@hotmail.com</v>
          </cell>
          <cell r="Q674" t="b">
            <v>1</v>
          </cell>
          <cell r="R674" t="b">
            <v>0</v>
          </cell>
          <cell r="S674" t="b">
            <v>0</v>
          </cell>
          <cell r="T674" t="b">
            <v>0</v>
          </cell>
          <cell r="U674" t="b">
            <v>0</v>
          </cell>
          <cell r="V674" t="str">
            <v>Jacob van Rijn</v>
          </cell>
          <cell r="X674">
            <v>4007</v>
          </cell>
          <cell r="Y674" t="str">
            <v>De Vogelvlucht</v>
          </cell>
        </row>
        <row r="675">
          <cell r="A675">
            <v>1003435</v>
          </cell>
          <cell r="B675" t="str">
            <v>Kees</v>
          </cell>
          <cell r="C675" t="str">
            <v/>
          </cell>
          <cell r="D675" t="str">
            <v>Donkersteeg</v>
          </cell>
          <cell r="E675">
            <v>19100</v>
          </cell>
          <cell r="F675" t="str">
            <v>Heer</v>
          </cell>
          <cell r="G675">
            <v>0</v>
          </cell>
          <cell r="H675">
            <v>14</v>
          </cell>
          <cell r="I675" t="str">
            <v>Bachstraat 36</v>
          </cell>
          <cell r="J675" t="str">
            <v>2324 GL</v>
          </cell>
          <cell r="K675" t="str">
            <v>Leiden</v>
          </cell>
          <cell r="L675" t="str">
            <v>Nederland</v>
          </cell>
          <cell r="M675" t="str">
            <v/>
          </cell>
          <cell r="N675" t="str">
            <v/>
          </cell>
          <cell r="O675" t="str">
            <v>c.c.donkersteeg@live.nl</v>
          </cell>
          <cell r="Q675" t="b">
            <v>1</v>
          </cell>
          <cell r="R675" t="b">
            <v>0</v>
          </cell>
          <cell r="S675" t="b">
            <v>0</v>
          </cell>
          <cell r="T675" t="b">
            <v>0</v>
          </cell>
          <cell r="U675" t="b">
            <v>0</v>
          </cell>
          <cell r="V675" t="str">
            <v>Kees Donkersteeg</v>
          </cell>
          <cell r="X675">
            <v>4007</v>
          </cell>
          <cell r="Y675" t="str">
            <v>De Vogelvlucht</v>
          </cell>
        </row>
        <row r="676">
          <cell r="A676">
            <v>1003437</v>
          </cell>
          <cell r="B676" t="str">
            <v>Janette</v>
          </cell>
          <cell r="C676" t="str">
            <v/>
          </cell>
          <cell r="D676" t="str">
            <v>Beussen - de Vries</v>
          </cell>
          <cell r="E676">
            <v>22498</v>
          </cell>
          <cell r="F676" t="str">
            <v>Dame</v>
          </cell>
          <cell r="G676">
            <v>0</v>
          </cell>
          <cell r="H676">
            <v>14</v>
          </cell>
          <cell r="I676" t="str">
            <v>de Sav. Lohmanstraat 62</v>
          </cell>
          <cell r="J676" t="str">
            <v>3214 XB</v>
          </cell>
          <cell r="K676" t="str">
            <v>Zuidland</v>
          </cell>
          <cell r="L676" t="str">
            <v>Nederland</v>
          </cell>
          <cell r="M676" t="str">
            <v/>
          </cell>
          <cell r="N676" t="str">
            <v>06-20060083</v>
          </cell>
          <cell r="O676" t="str">
            <v>e.brussen5@chello.nl</v>
          </cell>
          <cell r="Q676" t="b">
            <v>1</v>
          </cell>
          <cell r="R676" t="b">
            <v>0</v>
          </cell>
          <cell r="S676" t="b">
            <v>0</v>
          </cell>
          <cell r="T676" t="b">
            <v>0</v>
          </cell>
          <cell r="U676" t="b">
            <v>0</v>
          </cell>
          <cell r="V676" t="str">
            <v>Janette Beussen - de Vries</v>
          </cell>
          <cell r="X676">
            <v>3015</v>
          </cell>
          <cell r="Y676" t="str">
            <v>SV Hellevoetsluis</v>
          </cell>
        </row>
        <row r="677">
          <cell r="A677">
            <v>1003438</v>
          </cell>
          <cell r="B677" t="str">
            <v>Cindy</v>
          </cell>
          <cell r="C677" t="str">
            <v>van</v>
          </cell>
          <cell r="D677" t="str">
            <v>Nieuwenhuizen</v>
          </cell>
          <cell r="E677">
            <v>26998</v>
          </cell>
          <cell r="F677" t="str">
            <v>Dame</v>
          </cell>
          <cell r="G677">
            <v>0</v>
          </cell>
          <cell r="H677">
            <v>14</v>
          </cell>
          <cell r="I677" t="str">
            <v>Lisztplein 54</v>
          </cell>
          <cell r="J677" t="str">
            <v>3706 BG</v>
          </cell>
          <cell r="K677" t="str">
            <v>Zeist</v>
          </cell>
          <cell r="L677" t="str">
            <v>Nederland</v>
          </cell>
          <cell r="M677" t="str">
            <v/>
          </cell>
          <cell r="N677" t="str">
            <v>0654347009</v>
          </cell>
          <cell r="O677" t="str">
            <v>cindyvaneck3011@hotmail.com</v>
          </cell>
          <cell r="Q677" t="b">
            <v>1</v>
          </cell>
          <cell r="R677" t="b">
            <v>0</v>
          </cell>
          <cell r="S677" t="b">
            <v>0</v>
          </cell>
          <cell r="T677" t="b">
            <v>0</v>
          </cell>
          <cell r="U677" t="b">
            <v>0</v>
          </cell>
          <cell r="V677" t="str">
            <v>Cindy van Nieuwenhuizen</v>
          </cell>
          <cell r="X677">
            <v>2008</v>
          </cell>
          <cell r="Y677" t="str">
            <v>S.O.N.I.</v>
          </cell>
        </row>
        <row r="678">
          <cell r="A678">
            <v>1003443</v>
          </cell>
          <cell r="B678" t="str">
            <v>Klaas</v>
          </cell>
          <cell r="C678" t="str">
            <v>van den</v>
          </cell>
          <cell r="D678" t="str">
            <v>Brink</v>
          </cell>
          <cell r="E678">
            <v>19440</v>
          </cell>
          <cell r="F678" t="str">
            <v>Heer</v>
          </cell>
          <cell r="G678">
            <v>0</v>
          </cell>
          <cell r="H678">
            <v>14</v>
          </cell>
          <cell r="I678" t="str">
            <v>Beiaardiershoeve 425</v>
          </cell>
          <cell r="J678" t="str">
            <v>7326 TD</v>
          </cell>
          <cell r="K678" t="str">
            <v>Apeldoorn</v>
          </cell>
          <cell r="L678" t="str">
            <v>Nederland</v>
          </cell>
          <cell r="M678" t="str">
            <v/>
          </cell>
          <cell r="N678" t="str">
            <v>06-13174850</v>
          </cell>
          <cell r="O678" t="str">
            <v/>
          </cell>
          <cell r="Q678" t="b">
            <v>0</v>
          </cell>
          <cell r="R678" t="b">
            <v>0</v>
          </cell>
          <cell r="S678" t="b">
            <v>0</v>
          </cell>
          <cell r="T678" t="b">
            <v>0</v>
          </cell>
          <cell r="U678" t="b">
            <v>0</v>
          </cell>
          <cell r="V678" t="str">
            <v>Klaas van den Brink</v>
          </cell>
          <cell r="X678">
            <v>6008</v>
          </cell>
          <cell r="Y678" t="str">
            <v>A.S.V. '85</v>
          </cell>
        </row>
        <row r="679">
          <cell r="A679">
            <v>1003444</v>
          </cell>
          <cell r="B679" t="str">
            <v>Marijke</v>
          </cell>
          <cell r="C679" t="str">
            <v/>
          </cell>
          <cell r="D679" t="str">
            <v>Bonder</v>
          </cell>
          <cell r="E679">
            <v>22234</v>
          </cell>
          <cell r="F679" t="str">
            <v>Dame</v>
          </cell>
          <cell r="G679">
            <v>0</v>
          </cell>
          <cell r="H679">
            <v>14</v>
          </cell>
          <cell r="I679" t="str">
            <v>Debussylaan 107</v>
          </cell>
          <cell r="J679" t="str">
            <v>7333 DE</v>
          </cell>
          <cell r="K679" t="str">
            <v>Apeldoorn</v>
          </cell>
          <cell r="L679" t="str">
            <v>Nederland</v>
          </cell>
          <cell r="M679" t="str">
            <v/>
          </cell>
          <cell r="N679" t="str">
            <v>06-18641071</v>
          </cell>
          <cell r="O679" t="str">
            <v/>
          </cell>
          <cell r="Q679" t="b">
            <v>0</v>
          </cell>
          <cell r="R679" t="b">
            <v>0</v>
          </cell>
          <cell r="S679" t="b">
            <v>0</v>
          </cell>
          <cell r="T679" t="b">
            <v>0</v>
          </cell>
          <cell r="U679" t="b">
            <v>0</v>
          </cell>
          <cell r="V679" t="str">
            <v>Marijke Bonder</v>
          </cell>
          <cell r="X679">
            <v>6008</v>
          </cell>
          <cell r="Y679" t="str">
            <v>A.S.V. '85</v>
          </cell>
        </row>
        <row r="680">
          <cell r="A680">
            <v>1003445</v>
          </cell>
          <cell r="B680" t="str">
            <v>Hans</v>
          </cell>
          <cell r="C680" t="str">
            <v/>
          </cell>
          <cell r="D680" t="str">
            <v>Dam</v>
          </cell>
          <cell r="E680">
            <v>18976</v>
          </cell>
          <cell r="F680" t="str">
            <v>Heer</v>
          </cell>
          <cell r="G680">
            <v>0</v>
          </cell>
          <cell r="H680">
            <v>14</v>
          </cell>
          <cell r="I680" t="str">
            <v>Kapelmeestershoeve 302</v>
          </cell>
          <cell r="J680" t="str">
            <v>7326 VG</v>
          </cell>
          <cell r="K680" t="str">
            <v>Apeldoorn</v>
          </cell>
          <cell r="L680" t="str">
            <v>Nederland</v>
          </cell>
          <cell r="M680" t="str">
            <v/>
          </cell>
          <cell r="N680" t="str">
            <v>06-15374354</v>
          </cell>
          <cell r="O680" t="str">
            <v/>
          </cell>
          <cell r="Q680" t="b">
            <v>0</v>
          </cell>
          <cell r="R680" t="b">
            <v>0</v>
          </cell>
          <cell r="S680" t="b">
            <v>0</v>
          </cell>
          <cell r="T680" t="b">
            <v>0</v>
          </cell>
          <cell r="U680" t="b">
            <v>0</v>
          </cell>
          <cell r="V680" t="str">
            <v>Hans Dam</v>
          </cell>
          <cell r="X680">
            <v>6008</v>
          </cell>
          <cell r="Y680" t="str">
            <v>A.S.V. '85</v>
          </cell>
        </row>
        <row r="681">
          <cell r="A681">
            <v>1003449</v>
          </cell>
          <cell r="B681" t="str">
            <v>Finnley</v>
          </cell>
          <cell r="C681" t="str">
            <v>van</v>
          </cell>
          <cell r="D681" t="str">
            <v>Nieuwenhuizen</v>
          </cell>
          <cell r="E681">
            <v>36410</v>
          </cell>
          <cell r="F681" t="str">
            <v>Dame</v>
          </cell>
          <cell r="G681">
            <v>0</v>
          </cell>
          <cell r="H681">
            <v>14</v>
          </cell>
          <cell r="I681" t="str">
            <v>Graspieperlaan 10</v>
          </cell>
          <cell r="J681" t="str">
            <v>3704 XL</v>
          </cell>
          <cell r="K681" t="str">
            <v>Zeist</v>
          </cell>
          <cell r="L681" t="str">
            <v>Nederland</v>
          </cell>
          <cell r="M681" t="str">
            <v/>
          </cell>
          <cell r="N681" t="str">
            <v>06-40012666</v>
          </cell>
          <cell r="O681" t="str">
            <v>finn.paauw.de23@gmail.com</v>
          </cell>
          <cell r="Q681" t="b">
            <v>0</v>
          </cell>
          <cell r="R681" t="b">
            <v>0</v>
          </cell>
          <cell r="S681" t="b">
            <v>0</v>
          </cell>
          <cell r="T681" t="b">
            <v>0</v>
          </cell>
          <cell r="U681" t="b">
            <v>0</v>
          </cell>
          <cell r="V681" t="str">
            <v>Finnley van Nieuwenhuizen</v>
          </cell>
          <cell r="X681">
            <v>2008</v>
          </cell>
          <cell r="Y681" t="str">
            <v>S.O.N.I.</v>
          </cell>
        </row>
        <row r="682">
          <cell r="A682">
            <v>1003450</v>
          </cell>
          <cell r="B682" t="str">
            <v>Peter</v>
          </cell>
          <cell r="C682" t="str">
            <v>de</v>
          </cell>
          <cell r="D682" t="str">
            <v>Roo</v>
          </cell>
          <cell r="E682">
            <v>20321</v>
          </cell>
          <cell r="F682" t="str">
            <v>Heer</v>
          </cell>
          <cell r="G682">
            <v>131.44999999999999</v>
          </cell>
          <cell r="H682">
            <v>5</v>
          </cell>
          <cell r="I682" t="str">
            <v>Dosterdstraat 51</v>
          </cell>
          <cell r="J682" t="str">
            <v>7894 CR</v>
          </cell>
          <cell r="K682" t="str">
            <v>Zwartemeer</v>
          </cell>
          <cell r="L682" t="str">
            <v>Nederland</v>
          </cell>
          <cell r="M682" t="str">
            <v/>
          </cell>
          <cell r="N682" t="str">
            <v>06-12477655</v>
          </cell>
          <cell r="O682" t="str">
            <v>Peterderoo1955@gmail.com</v>
          </cell>
          <cell r="Q682" t="b">
            <v>1</v>
          </cell>
          <cell r="R682" t="b">
            <v>0</v>
          </cell>
          <cell r="S682" t="b">
            <v>0</v>
          </cell>
          <cell r="T682" t="b">
            <v>0</v>
          </cell>
          <cell r="U682" t="b">
            <v>0</v>
          </cell>
          <cell r="V682" t="str">
            <v>Peter de Roo</v>
          </cell>
          <cell r="X682">
            <v>1028</v>
          </cell>
          <cell r="Y682" t="str">
            <v>SV De Brikkenmikkers</v>
          </cell>
        </row>
        <row r="683">
          <cell r="A683">
            <v>1003451</v>
          </cell>
          <cell r="B683" t="str">
            <v>Resie</v>
          </cell>
          <cell r="C683" t="str">
            <v/>
          </cell>
          <cell r="D683" t="str">
            <v>Waltmans</v>
          </cell>
          <cell r="E683">
            <v>19795</v>
          </cell>
          <cell r="F683" t="str">
            <v>Dame</v>
          </cell>
          <cell r="G683">
            <v>137.19999999999999</v>
          </cell>
          <cell r="H683">
            <v>4</v>
          </cell>
          <cell r="I683" t="str">
            <v>Krekelveen 229</v>
          </cell>
          <cell r="J683" t="str">
            <v>3205 RB</v>
          </cell>
          <cell r="K683" t="str">
            <v>Spijkenisse</v>
          </cell>
          <cell r="L683" t="str">
            <v>Nederland</v>
          </cell>
          <cell r="M683" t="str">
            <v/>
          </cell>
          <cell r="N683" t="str">
            <v>06-25413298</v>
          </cell>
          <cell r="O683" t="str">
            <v>resiewaltmans7@gmail.com</v>
          </cell>
          <cell r="Q683" t="b">
            <v>1</v>
          </cell>
          <cell r="R683" t="b">
            <v>0</v>
          </cell>
          <cell r="S683" t="b">
            <v>0</v>
          </cell>
          <cell r="T683" t="b">
            <v>0</v>
          </cell>
          <cell r="U683" t="b">
            <v>0</v>
          </cell>
          <cell r="V683" t="str">
            <v>Resie Waltmans</v>
          </cell>
          <cell r="W683">
            <v>45040.656631944446</v>
          </cell>
          <cell r="X683">
            <v>3015</v>
          </cell>
          <cell r="Y683" t="str">
            <v>SV Hellevoetsluis</v>
          </cell>
        </row>
        <row r="684">
          <cell r="A684">
            <v>1003452</v>
          </cell>
          <cell r="B684" t="str">
            <v>Peter</v>
          </cell>
          <cell r="C684" t="str">
            <v>van</v>
          </cell>
          <cell r="D684" t="str">
            <v>Hengel</v>
          </cell>
          <cell r="E684">
            <v>17692</v>
          </cell>
          <cell r="F684" t="str">
            <v>Heer</v>
          </cell>
          <cell r="G684">
            <v>129.9</v>
          </cell>
          <cell r="H684">
            <v>5</v>
          </cell>
          <cell r="I684" t="str">
            <v>Krekelveen 229</v>
          </cell>
          <cell r="J684" t="str">
            <v>3205 RB</v>
          </cell>
          <cell r="K684" t="str">
            <v>Spijkenisse</v>
          </cell>
          <cell r="L684" t="str">
            <v>Nederland</v>
          </cell>
          <cell r="M684" t="str">
            <v/>
          </cell>
          <cell r="N684" t="str">
            <v>06-29854545</v>
          </cell>
          <cell r="O684" t="str">
            <v>p.hengel72@upcmail.nl</v>
          </cell>
          <cell r="Q684" t="b">
            <v>1</v>
          </cell>
          <cell r="R684" t="b">
            <v>0</v>
          </cell>
          <cell r="S684" t="b">
            <v>0</v>
          </cell>
          <cell r="T684" t="b">
            <v>0</v>
          </cell>
          <cell r="U684" t="b">
            <v>0</v>
          </cell>
          <cell r="V684" t="str">
            <v>Peter van Hengel</v>
          </cell>
          <cell r="W684">
            <v>45040.657372685186</v>
          </cell>
          <cell r="X684">
            <v>3015</v>
          </cell>
          <cell r="Y684" t="str">
            <v>SV Hellevoetsluis</v>
          </cell>
        </row>
        <row r="685">
          <cell r="A685">
            <v>1003454</v>
          </cell>
          <cell r="B685" t="str">
            <v>Willeke</v>
          </cell>
          <cell r="C685" t="str">
            <v/>
          </cell>
          <cell r="D685" t="str">
            <v>Baltussen</v>
          </cell>
          <cell r="E685">
            <v>25248</v>
          </cell>
          <cell r="F685" t="str">
            <v>Dame</v>
          </cell>
          <cell r="G685">
            <v>0</v>
          </cell>
          <cell r="H685">
            <v>14</v>
          </cell>
          <cell r="I685" t="str">
            <v>Bolderik 51</v>
          </cell>
          <cell r="J685" t="str">
            <v>5803 BS</v>
          </cell>
          <cell r="K685" t="str">
            <v>Venray</v>
          </cell>
          <cell r="L685" t="str">
            <v>Nederland</v>
          </cell>
          <cell r="M685" t="str">
            <v/>
          </cell>
          <cell r="N685" t="str">
            <v>06-22035466</v>
          </cell>
          <cell r="O685" t="str">
            <v>willeke1969@hotmail.com</v>
          </cell>
          <cell r="Q685" t="b">
            <v>0</v>
          </cell>
          <cell r="R685" t="b">
            <v>0</v>
          </cell>
          <cell r="S685" t="b">
            <v>0</v>
          </cell>
          <cell r="T685" t="b">
            <v>0</v>
          </cell>
          <cell r="U685" t="b">
            <v>0</v>
          </cell>
          <cell r="V685" t="str">
            <v>Willeke Baltussen</v>
          </cell>
          <cell r="W685">
            <v>45046.620879629627</v>
          </cell>
          <cell r="X685">
            <v>5012</v>
          </cell>
          <cell r="Y685" t="str">
            <v>I.S.B.V. Venray eo</v>
          </cell>
        </row>
        <row r="686">
          <cell r="A686">
            <v>1003455</v>
          </cell>
          <cell r="B686" t="str">
            <v>Riet</v>
          </cell>
          <cell r="C686" t="str">
            <v/>
          </cell>
          <cell r="D686" t="str">
            <v>Hesselmans-Derks</v>
          </cell>
          <cell r="E686">
            <v>21834</v>
          </cell>
          <cell r="F686" t="str">
            <v>Dame</v>
          </cell>
          <cell r="G686">
            <v>0</v>
          </cell>
          <cell r="H686">
            <v>14</v>
          </cell>
          <cell r="I686" t="str">
            <v>Vliezenweg 6</v>
          </cell>
          <cell r="J686" t="str">
            <v>5801 JC</v>
          </cell>
          <cell r="K686" t="str">
            <v>Venray</v>
          </cell>
          <cell r="L686" t="str">
            <v>Nederland</v>
          </cell>
          <cell r="M686" t="str">
            <v/>
          </cell>
          <cell r="N686" t="str">
            <v>06-22646284</v>
          </cell>
          <cell r="O686" t="str">
            <v>rietderks@outlook.com</v>
          </cell>
          <cell r="Q686" t="b">
            <v>1</v>
          </cell>
          <cell r="R686" t="b">
            <v>0</v>
          </cell>
          <cell r="S686" t="b">
            <v>0</v>
          </cell>
          <cell r="T686" t="b">
            <v>0</v>
          </cell>
          <cell r="U686" t="b">
            <v>0</v>
          </cell>
          <cell r="V686" t="str">
            <v>Riet Hesselmans-Derks</v>
          </cell>
          <cell r="W686">
            <v>45046.62159722222</v>
          </cell>
          <cell r="X686">
            <v>5012</v>
          </cell>
          <cell r="Y686" t="str">
            <v>I.S.B.V. Venray eo</v>
          </cell>
        </row>
        <row r="687">
          <cell r="A687">
            <v>1003458</v>
          </cell>
          <cell r="B687" t="str">
            <v>Eddy</v>
          </cell>
          <cell r="C687" t="str">
            <v/>
          </cell>
          <cell r="D687" t="str">
            <v>Weij</v>
          </cell>
          <cell r="E687">
            <v>13409</v>
          </cell>
          <cell r="F687" t="str">
            <v>Heer</v>
          </cell>
          <cell r="G687">
            <v>0</v>
          </cell>
          <cell r="H687">
            <v>14</v>
          </cell>
          <cell r="I687" t="str">
            <v>Myross Cottage Bawahan</v>
          </cell>
          <cell r="J687" t="str">
            <v>P81 NY95</v>
          </cell>
          <cell r="K687" t="str">
            <v>Union Hall, Co. Cork</v>
          </cell>
          <cell r="L687" t="str">
            <v>Eireland</v>
          </cell>
          <cell r="M687" t="str">
            <v/>
          </cell>
          <cell r="N687" t="str">
            <v>+353 87 714 6656</v>
          </cell>
          <cell r="O687" t="str">
            <v>Eddy.Weij@outlook.com</v>
          </cell>
          <cell r="Q687" t="b">
            <v>1</v>
          </cell>
          <cell r="R687" t="b">
            <v>1</v>
          </cell>
          <cell r="S687" t="b">
            <v>0</v>
          </cell>
          <cell r="T687" t="b">
            <v>0</v>
          </cell>
          <cell r="U687" t="b">
            <v>1</v>
          </cell>
          <cell r="V687" t="str">
            <v>Eddy Weij</v>
          </cell>
          <cell r="W687">
            <v>45064.556828703702</v>
          </cell>
          <cell r="X687">
            <v>0</v>
          </cell>
          <cell r="Y687" t="str">
            <v>Individuele leden</v>
          </cell>
        </row>
        <row r="688">
          <cell r="A688">
            <v>1003459</v>
          </cell>
          <cell r="B688" t="str">
            <v>Jacqueline</v>
          </cell>
          <cell r="C688" t="str">
            <v/>
          </cell>
          <cell r="D688" t="str">
            <v>Weij</v>
          </cell>
          <cell r="E688">
            <v>21153</v>
          </cell>
          <cell r="F688" t="str">
            <v>Dame</v>
          </cell>
          <cell r="G688">
            <v>0</v>
          </cell>
          <cell r="H688">
            <v>14</v>
          </cell>
          <cell r="I688" t="str">
            <v>Myross Cottage Bawnlahan</v>
          </cell>
          <cell r="J688" t="str">
            <v>P81 NY95</v>
          </cell>
          <cell r="K688" t="str">
            <v>Union Hall, Co. Cork</v>
          </cell>
          <cell r="L688" t="str">
            <v>Eireland</v>
          </cell>
          <cell r="M688" t="str">
            <v/>
          </cell>
          <cell r="N688" t="str">
            <v>+353 86 226 4797</v>
          </cell>
          <cell r="O688" t="str">
            <v>JacquelineWeij@outlook.ie</v>
          </cell>
          <cell r="Q688" t="b">
            <v>1</v>
          </cell>
          <cell r="R688" t="b">
            <v>1</v>
          </cell>
          <cell r="S688" t="b">
            <v>0</v>
          </cell>
          <cell r="T688" t="b">
            <v>0</v>
          </cell>
          <cell r="U688" t="b">
            <v>1</v>
          </cell>
          <cell r="V688" t="str">
            <v>Jacqueline Weij</v>
          </cell>
          <cell r="W688">
            <v>45064.55940972222</v>
          </cell>
          <cell r="X688">
            <v>0</v>
          </cell>
          <cell r="Y688" t="str">
            <v>Individuele leden</v>
          </cell>
        </row>
        <row r="689">
          <cell r="A689">
            <v>1003460</v>
          </cell>
          <cell r="B689" t="str">
            <v>Ashok</v>
          </cell>
          <cell r="C689" t="str">
            <v/>
          </cell>
          <cell r="D689" t="str">
            <v>Jadoenath</v>
          </cell>
          <cell r="E689">
            <v>19884</v>
          </cell>
          <cell r="F689" t="str">
            <v>Heer</v>
          </cell>
          <cell r="G689">
            <v>0</v>
          </cell>
          <cell r="H689">
            <v>14</v>
          </cell>
          <cell r="I689" t="str">
            <v>Kreekmonde 25</v>
          </cell>
          <cell r="J689" t="str">
            <v>3434 KV</v>
          </cell>
          <cell r="K689" t="str">
            <v>Nieuwegein</v>
          </cell>
          <cell r="L689" t="str">
            <v>Nederland</v>
          </cell>
          <cell r="M689" t="str">
            <v/>
          </cell>
          <cell r="N689" t="str">
            <v/>
          </cell>
          <cell r="O689" t="str">
            <v/>
          </cell>
          <cell r="Q689" t="b">
            <v>0</v>
          </cell>
          <cell r="R689" t="b">
            <v>0</v>
          </cell>
          <cell r="S689" t="b">
            <v>0</v>
          </cell>
          <cell r="T689" t="b">
            <v>0</v>
          </cell>
          <cell r="U689" t="b">
            <v>0</v>
          </cell>
          <cell r="V689" t="str">
            <v>Ashok Jadoenath</v>
          </cell>
          <cell r="W689">
            <v>45127.56517361111</v>
          </cell>
          <cell r="X689">
            <v>2006</v>
          </cell>
          <cell r="Y689" t="str">
            <v>Nieuwegein</v>
          </cell>
        </row>
        <row r="690">
          <cell r="A690">
            <v>1003462</v>
          </cell>
          <cell r="B690" t="str">
            <v>Diana</v>
          </cell>
          <cell r="C690" t="str">
            <v/>
          </cell>
          <cell r="D690" t="str">
            <v>Verhoeven</v>
          </cell>
          <cell r="E690">
            <v>24877</v>
          </cell>
          <cell r="F690" t="str">
            <v>Dame</v>
          </cell>
          <cell r="G690">
            <v>0</v>
          </cell>
          <cell r="H690">
            <v>14</v>
          </cell>
          <cell r="I690" t="str">
            <v>Hobbemastraat 62</v>
          </cell>
          <cell r="J690" t="str">
            <v>1964 RJ</v>
          </cell>
          <cell r="K690" t="str">
            <v>Heemskerk</v>
          </cell>
          <cell r="L690" t="str">
            <v>Nederland</v>
          </cell>
          <cell r="M690" t="str">
            <v/>
          </cell>
          <cell r="N690" t="str">
            <v>06-36144405</v>
          </cell>
          <cell r="O690" t="str">
            <v>diana68@live.nl</v>
          </cell>
          <cell r="Q690" t="b">
            <v>0</v>
          </cell>
          <cell r="R690" t="b">
            <v>0</v>
          </cell>
          <cell r="S690" t="b">
            <v>0</v>
          </cell>
          <cell r="T690" t="b">
            <v>0</v>
          </cell>
          <cell r="U690" t="b">
            <v>0</v>
          </cell>
          <cell r="V690" t="str">
            <v>Diana Verhoeven</v>
          </cell>
          <cell r="W690">
            <v>45159.415185185186</v>
          </cell>
          <cell r="X690">
            <v>4009</v>
          </cell>
          <cell r="Y690" t="str">
            <v>De Sjoelschijf</v>
          </cell>
        </row>
        <row r="691">
          <cell r="A691">
            <v>1003463</v>
          </cell>
          <cell r="B691" t="str">
            <v>Rinze</v>
          </cell>
          <cell r="C691" t="str">
            <v/>
          </cell>
          <cell r="D691" t="str">
            <v>Doorenbos</v>
          </cell>
          <cell r="E691">
            <v>29990</v>
          </cell>
          <cell r="F691" t="str">
            <v>Heer</v>
          </cell>
          <cell r="G691">
            <v>0</v>
          </cell>
          <cell r="H691">
            <v>14</v>
          </cell>
          <cell r="I691" t="str">
            <v>Toutenburg 84</v>
          </cell>
          <cell r="J691" t="str">
            <v>8303 CX</v>
          </cell>
          <cell r="K691" t="str">
            <v>Emmeloord</v>
          </cell>
          <cell r="L691" t="str">
            <v>Nederland</v>
          </cell>
          <cell r="M691" t="str">
            <v/>
          </cell>
          <cell r="N691" t="str">
            <v>06-13371576</v>
          </cell>
          <cell r="O691" t="str">
            <v/>
          </cell>
          <cell r="Q691" t="b">
            <v>0</v>
          </cell>
          <cell r="R691" t="b">
            <v>0</v>
          </cell>
          <cell r="S691" t="b">
            <v>0</v>
          </cell>
          <cell r="T691" t="b">
            <v>0</v>
          </cell>
          <cell r="U691" t="b">
            <v>0</v>
          </cell>
          <cell r="V691" t="str">
            <v>Rinze Doorenbos</v>
          </cell>
          <cell r="W691">
            <v>45173.334224537037</v>
          </cell>
          <cell r="X691">
            <v>7008</v>
          </cell>
          <cell r="Y691" t="str">
            <v>D.O.S.</v>
          </cell>
        </row>
        <row r="692">
          <cell r="A692">
            <v>1003464</v>
          </cell>
          <cell r="B692" t="str">
            <v>Luuk</v>
          </cell>
          <cell r="C692" t="str">
            <v/>
          </cell>
          <cell r="D692" t="str">
            <v>Berk</v>
          </cell>
          <cell r="E692">
            <v>21927</v>
          </cell>
          <cell r="F692" t="str">
            <v>Heer</v>
          </cell>
          <cell r="G692">
            <v>0</v>
          </cell>
          <cell r="H692">
            <v>14</v>
          </cell>
          <cell r="I692" t="str">
            <v>Straatweg 105</v>
          </cell>
          <cell r="J692" t="str">
            <v>3054 AB</v>
          </cell>
          <cell r="K692" t="str">
            <v>Rotterdam</v>
          </cell>
          <cell r="L692" t="str">
            <v>Nederland</v>
          </cell>
          <cell r="M692" t="str">
            <v/>
          </cell>
          <cell r="N692" t="str">
            <v>06-21866454</v>
          </cell>
          <cell r="O692" t="str">
            <v>ingrid.luuk@outlook.com</v>
          </cell>
          <cell r="Q692" t="b">
            <v>1</v>
          </cell>
          <cell r="R692" t="b">
            <v>1</v>
          </cell>
          <cell r="S692" t="b">
            <v>0</v>
          </cell>
          <cell r="T692" t="b">
            <v>0</v>
          </cell>
          <cell r="U692" t="b">
            <v>1</v>
          </cell>
          <cell r="V692" t="str">
            <v>Luuk Berk</v>
          </cell>
          <cell r="W692">
            <v>45173.363819444443</v>
          </cell>
          <cell r="X692">
            <v>0</v>
          </cell>
          <cell r="Y692" t="str">
            <v>Individuele leden</v>
          </cell>
        </row>
        <row r="693">
          <cell r="A693">
            <v>1003465</v>
          </cell>
          <cell r="B693" t="str">
            <v>Martin</v>
          </cell>
          <cell r="C693" t="str">
            <v>van</v>
          </cell>
          <cell r="D693" t="str">
            <v>Petersen</v>
          </cell>
          <cell r="E693">
            <v>22017</v>
          </cell>
          <cell r="F693" t="str">
            <v>Heer</v>
          </cell>
          <cell r="G693">
            <v>119.25</v>
          </cell>
          <cell r="H693">
            <v>7</v>
          </cell>
          <cell r="I693" t="str">
            <v>Hogewal 132</v>
          </cell>
          <cell r="J693" t="str">
            <v>8331 WJ</v>
          </cell>
          <cell r="K693" t="str">
            <v>Steenwijk</v>
          </cell>
          <cell r="L693" t="str">
            <v>Nederland</v>
          </cell>
          <cell r="M693" t="str">
            <v/>
          </cell>
          <cell r="N693" t="str">
            <v>06-28548466</v>
          </cell>
          <cell r="O693" t="str">
            <v>gazelliaan@gmail.com</v>
          </cell>
          <cell r="Q693" t="b">
            <v>1</v>
          </cell>
          <cell r="R693" t="b">
            <v>1</v>
          </cell>
          <cell r="S693" t="b">
            <v>0</v>
          </cell>
          <cell r="T693" t="b">
            <v>0</v>
          </cell>
          <cell r="U693" t="b">
            <v>1</v>
          </cell>
          <cell r="V693" t="str">
            <v>Martin van Petersen</v>
          </cell>
          <cell r="W693">
            <v>45175.539560185185</v>
          </cell>
          <cell r="X693">
            <v>0</v>
          </cell>
          <cell r="Y693" t="str">
            <v>Individuele leden</v>
          </cell>
        </row>
        <row r="694">
          <cell r="A694">
            <v>1003467</v>
          </cell>
          <cell r="B694" t="str">
            <v>Paul</v>
          </cell>
          <cell r="C694" t="str">
            <v>van der</v>
          </cell>
          <cell r="D694" t="str">
            <v>Vliet</v>
          </cell>
          <cell r="E694">
            <v>17101</v>
          </cell>
          <cell r="F694" t="str">
            <v>Heer</v>
          </cell>
          <cell r="G694">
            <v>0</v>
          </cell>
          <cell r="H694">
            <v>14</v>
          </cell>
          <cell r="I694" t="str">
            <v>Bosgouw 132</v>
          </cell>
          <cell r="J694" t="str">
            <v>1352 GL</v>
          </cell>
          <cell r="K694" t="str">
            <v>Almere</v>
          </cell>
          <cell r="L694" t="str">
            <v>Nederland</v>
          </cell>
          <cell r="M694" t="str">
            <v/>
          </cell>
          <cell r="N694" t="str">
            <v/>
          </cell>
          <cell r="O694" t="str">
            <v/>
          </cell>
          <cell r="Q694" t="b">
            <v>0</v>
          </cell>
          <cell r="R694" t="b">
            <v>0</v>
          </cell>
          <cell r="S694" t="b">
            <v>0</v>
          </cell>
          <cell r="T694" t="b">
            <v>0</v>
          </cell>
          <cell r="U694" t="b">
            <v>0</v>
          </cell>
          <cell r="V694" t="str">
            <v>Paul van der Vliet</v>
          </cell>
          <cell r="W694">
            <v>45177.74690972222</v>
          </cell>
          <cell r="X694">
            <v>2011</v>
          </cell>
          <cell r="Y694" t="str">
            <v>SV Vijf Voor Almere</v>
          </cell>
        </row>
        <row r="695">
          <cell r="A695">
            <v>1003468</v>
          </cell>
          <cell r="B695" t="str">
            <v>Ans</v>
          </cell>
          <cell r="C695" t="str">
            <v>van der</v>
          </cell>
          <cell r="D695" t="str">
            <v>Vliet</v>
          </cell>
          <cell r="E695">
            <v>18786</v>
          </cell>
          <cell r="F695" t="str">
            <v>Dame</v>
          </cell>
          <cell r="G695">
            <v>0</v>
          </cell>
          <cell r="H695">
            <v>14</v>
          </cell>
          <cell r="I695" t="str">
            <v>Bosgouw 132</v>
          </cell>
          <cell r="J695" t="str">
            <v>1352 GL</v>
          </cell>
          <cell r="K695" t="str">
            <v>Almere</v>
          </cell>
          <cell r="L695" t="str">
            <v>Nederland</v>
          </cell>
          <cell r="M695" t="str">
            <v/>
          </cell>
          <cell r="N695" t="str">
            <v/>
          </cell>
          <cell r="O695" t="str">
            <v/>
          </cell>
          <cell r="Q695" t="b">
            <v>0</v>
          </cell>
          <cell r="R695" t="b">
            <v>0</v>
          </cell>
          <cell r="S695" t="b">
            <v>0</v>
          </cell>
          <cell r="T695" t="b">
            <v>0</v>
          </cell>
          <cell r="U695" t="b">
            <v>0</v>
          </cell>
          <cell r="V695" t="str">
            <v>Ans van der Vliet</v>
          </cell>
          <cell r="W695">
            <v>45177.747314814813</v>
          </cell>
          <cell r="X695">
            <v>2011</v>
          </cell>
          <cell r="Y695" t="str">
            <v>SV Vijf Voor Almere</v>
          </cell>
        </row>
        <row r="696">
          <cell r="A696">
            <v>1003469</v>
          </cell>
          <cell r="B696" t="str">
            <v>Aaron</v>
          </cell>
          <cell r="C696" t="str">
            <v/>
          </cell>
          <cell r="D696" t="str">
            <v>Wrighting</v>
          </cell>
          <cell r="E696">
            <v>24942</v>
          </cell>
          <cell r="F696" t="str">
            <v>Heer</v>
          </cell>
          <cell r="G696">
            <v>140.85</v>
          </cell>
          <cell r="H696">
            <v>2</v>
          </cell>
          <cell r="I696" t="str">
            <v>Hobbemakade 66 huis</v>
          </cell>
          <cell r="J696" t="str">
            <v>1071 XM</v>
          </cell>
          <cell r="K696" t="str">
            <v>Amsterdam</v>
          </cell>
          <cell r="L696" t="str">
            <v>Nederland</v>
          </cell>
          <cell r="M696" t="str">
            <v/>
          </cell>
          <cell r="N696" t="str">
            <v>06-15013575</v>
          </cell>
          <cell r="O696" t="str">
            <v>aaronoly@hotmail.com</v>
          </cell>
          <cell r="Q696" t="b">
            <v>1</v>
          </cell>
          <cell r="R696" t="b">
            <v>0</v>
          </cell>
          <cell r="S696" t="b">
            <v>0</v>
          </cell>
          <cell r="T696" t="b">
            <v>0</v>
          </cell>
          <cell r="U696" t="b">
            <v>0</v>
          </cell>
          <cell r="V696" t="str">
            <v>Aaron Wrighting</v>
          </cell>
          <cell r="W696">
            <v>45177.749131944445</v>
          </cell>
          <cell r="X696">
            <v>4001</v>
          </cell>
          <cell r="Y696" t="str">
            <v>SV Aalsmeer</v>
          </cell>
        </row>
        <row r="697">
          <cell r="A697">
            <v>1003471</v>
          </cell>
          <cell r="B697" t="str">
            <v>Joep</v>
          </cell>
          <cell r="C697" t="str">
            <v>van</v>
          </cell>
          <cell r="D697" t="str">
            <v>Egmond</v>
          </cell>
          <cell r="E697">
            <v>20824</v>
          </cell>
          <cell r="F697" t="str">
            <v>Heer</v>
          </cell>
          <cell r="G697">
            <v>0</v>
          </cell>
          <cell r="H697">
            <v>14</v>
          </cell>
          <cell r="I697" t="str">
            <v>Watermunt 11</v>
          </cell>
          <cell r="J697" t="str">
            <v>2377 DT</v>
          </cell>
          <cell r="K697" t="str">
            <v>Oude Wetering</v>
          </cell>
          <cell r="L697" t="str">
            <v>Nederland</v>
          </cell>
          <cell r="M697" t="str">
            <v/>
          </cell>
          <cell r="N697" t="str">
            <v>06-27442129</v>
          </cell>
          <cell r="O697" t="str">
            <v/>
          </cell>
          <cell r="Q697" t="b">
            <v>0</v>
          </cell>
          <cell r="R697" t="b">
            <v>0</v>
          </cell>
          <cell r="S697" t="b">
            <v>0</v>
          </cell>
          <cell r="T697" t="b">
            <v>0</v>
          </cell>
          <cell r="U697" t="b">
            <v>0</v>
          </cell>
          <cell r="V697" t="str">
            <v>Joep van Egmond</v>
          </cell>
          <cell r="W697">
            <v>45190.71875</v>
          </cell>
          <cell r="X697">
            <v>4004</v>
          </cell>
          <cell r="Y697" t="str">
            <v>SV Lisse</v>
          </cell>
        </row>
        <row r="698">
          <cell r="A698">
            <v>1003472</v>
          </cell>
          <cell r="B698" t="str">
            <v>Henk</v>
          </cell>
          <cell r="C698" t="str">
            <v/>
          </cell>
          <cell r="D698" t="str">
            <v>Kruize</v>
          </cell>
          <cell r="E698">
            <v>22719</v>
          </cell>
          <cell r="F698" t="str">
            <v>Heer</v>
          </cell>
          <cell r="G698">
            <v>0</v>
          </cell>
          <cell r="H698">
            <v>14</v>
          </cell>
          <cell r="I698" t="str">
            <v>Beethovenlaan 64</v>
          </cell>
          <cell r="J698" t="str">
            <v>2324 EN</v>
          </cell>
          <cell r="K698" t="str">
            <v>Leiden</v>
          </cell>
          <cell r="L698" t="str">
            <v>Nederland</v>
          </cell>
          <cell r="M698" t="str">
            <v/>
          </cell>
          <cell r="N698" t="str">
            <v/>
          </cell>
          <cell r="O698" t="str">
            <v/>
          </cell>
          <cell r="Q698" t="b">
            <v>1</v>
          </cell>
          <cell r="R698" t="b">
            <v>0</v>
          </cell>
          <cell r="S698" t="b">
            <v>0</v>
          </cell>
          <cell r="T698" t="b">
            <v>0</v>
          </cell>
          <cell r="U698" t="b">
            <v>0</v>
          </cell>
          <cell r="V698" t="str">
            <v>Henk Kruize</v>
          </cell>
          <cell r="W698">
            <v>45191.764618055553</v>
          </cell>
          <cell r="X698">
            <v>4007</v>
          </cell>
          <cell r="Y698" t="str">
            <v>De Vogelvlucht</v>
          </cell>
        </row>
        <row r="699">
          <cell r="A699">
            <v>1003473</v>
          </cell>
          <cell r="B699" t="str">
            <v>Nelly</v>
          </cell>
          <cell r="C699" t="str">
            <v/>
          </cell>
          <cell r="D699" t="str">
            <v>Hendrix</v>
          </cell>
          <cell r="E699">
            <v>19105</v>
          </cell>
          <cell r="F699" t="str">
            <v>Dame</v>
          </cell>
          <cell r="G699">
            <v>0</v>
          </cell>
          <cell r="H699">
            <v>14</v>
          </cell>
          <cell r="I699" t="str">
            <v>Stokterweg 9A</v>
          </cell>
          <cell r="J699" t="str">
            <v>5973 PW</v>
          </cell>
          <cell r="K699" t="str">
            <v>Lottum</v>
          </cell>
          <cell r="L699" t="str">
            <v>Nederland</v>
          </cell>
          <cell r="M699" t="str">
            <v/>
          </cell>
          <cell r="N699" t="str">
            <v/>
          </cell>
          <cell r="O699" t="str">
            <v/>
          </cell>
          <cell r="Q699" t="b">
            <v>1</v>
          </cell>
          <cell r="R699" t="b">
            <v>0</v>
          </cell>
          <cell r="S699" t="b">
            <v>0</v>
          </cell>
          <cell r="T699" t="b">
            <v>0</v>
          </cell>
          <cell r="U699" t="b">
            <v>0</v>
          </cell>
          <cell r="V699" t="str">
            <v>Nelly Hendrix</v>
          </cell>
          <cell r="W699">
            <v>45193.623495370368</v>
          </cell>
          <cell r="X699">
            <v>5005</v>
          </cell>
          <cell r="Y699" t="str">
            <v>Sevelo '81</v>
          </cell>
        </row>
        <row r="700">
          <cell r="A700">
            <v>1003474</v>
          </cell>
          <cell r="B700" t="str">
            <v>Jeanet</v>
          </cell>
          <cell r="C700" t="str">
            <v/>
          </cell>
          <cell r="D700" t="str">
            <v>Wibier</v>
          </cell>
          <cell r="E700">
            <v>26478</v>
          </cell>
          <cell r="F700" t="str">
            <v>Dame</v>
          </cell>
          <cell r="G700">
            <v>127.875</v>
          </cell>
          <cell r="H700">
            <v>6</v>
          </cell>
          <cell r="I700" t="str">
            <v>Zuiderkruis 34</v>
          </cell>
          <cell r="J700" t="str">
            <v>7782 SG</v>
          </cell>
          <cell r="K700" t="str">
            <v>De Krim</v>
          </cell>
          <cell r="L700" t="str">
            <v>Nederland</v>
          </cell>
          <cell r="M700" t="str">
            <v/>
          </cell>
          <cell r="N700" t="str">
            <v/>
          </cell>
          <cell r="O700" t="str">
            <v/>
          </cell>
          <cell r="Q700" t="b">
            <v>1</v>
          </cell>
          <cell r="R700" t="b">
            <v>0</v>
          </cell>
          <cell r="S700" t="b">
            <v>0</v>
          </cell>
          <cell r="T700" t="b">
            <v>0</v>
          </cell>
          <cell r="U700" t="b">
            <v>0</v>
          </cell>
          <cell r="V700" t="str">
            <v>Jeanet Wibier</v>
          </cell>
          <cell r="W700">
            <v>45194.511203703703</v>
          </cell>
          <cell r="X700">
            <v>6015</v>
          </cell>
          <cell r="Y700" t="str">
            <v>SV Dedemsvaart eo</v>
          </cell>
        </row>
        <row r="701">
          <cell r="A701">
            <v>1003476</v>
          </cell>
          <cell r="B701" t="str">
            <v>Wil</v>
          </cell>
          <cell r="C701" t="str">
            <v/>
          </cell>
          <cell r="D701" t="str">
            <v>Schipper</v>
          </cell>
          <cell r="E701">
            <v>16962</v>
          </cell>
          <cell r="F701" t="str">
            <v>Dame</v>
          </cell>
          <cell r="G701">
            <v>0</v>
          </cell>
          <cell r="H701">
            <v>14</v>
          </cell>
          <cell r="I701" t="str">
            <v>Raadhuisplein 69</v>
          </cell>
          <cell r="J701" t="str">
            <v>1701 EH</v>
          </cell>
          <cell r="K701" t="str">
            <v>Heerhugowaard</v>
          </cell>
          <cell r="L701" t="str">
            <v>Nederland</v>
          </cell>
          <cell r="M701" t="str">
            <v/>
          </cell>
          <cell r="N701" t="str">
            <v/>
          </cell>
          <cell r="O701" t="str">
            <v/>
          </cell>
          <cell r="Q701" t="b">
            <v>0</v>
          </cell>
          <cell r="R701" t="b">
            <v>0</v>
          </cell>
          <cell r="S701" t="b">
            <v>0</v>
          </cell>
          <cell r="T701" t="b">
            <v>0</v>
          </cell>
          <cell r="U701" t="b">
            <v>0</v>
          </cell>
          <cell r="V701" t="str">
            <v>Wil Schipper</v>
          </cell>
          <cell r="W701">
            <v>45194.622673611113</v>
          </cell>
          <cell r="X701">
            <v>4002</v>
          </cell>
          <cell r="Y701" t="str">
            <v>De Waardse Sjoelvereniging</v>
          </cell>
        </row>
        <row r="702">
          <cell r="A702">
            <v>1003479</v>
          </cell>
          <cell r="B702" t="str">
            <v>Fred</v>
          </cell>
          <cell r="C702" t="str">
            <v/>
          </cell>
          <cell r="D702" t="str">
            <v>Veenstra</v>
          </cell>
          <cell r="E702">
            <v>20406</v>
          </cell>
          <cell r="F702" t="str">
            <v>Heer</v>
          </cell>
          <cell r="G702">
            <v>0</v>
          </cell>
          <cell r="H702">
            <v>14</v>
          </cell>
          <cell r="I702" t="str">
            <v>Paltrokmolen 6</v>
          </cell>
          <cell r="J702" t="str">
            <v>1723 CM</v>
          </cell>
          <cell r="K702" t="str">
            <v>Noord Scharwoude</v>
          </cell>
          <cell r="L702" t="str">
            <v>Nederland</v>
          </cell>
          <cell r="M702" t="str">
            <v/>
          </cell>
          <cell r="N702" t="str">
            <v/>
          </cell>
          <cell r="O702" t="str">
            <v/>
          </cell>
          <cell r="Q702" t="b">
            <v>0</v>
          </cell>
          <cell r="R702" t="b">
            <v>0</v>
          </cell>
          <cell r="S702" t="b">
            <v>0</v>
          </cell>
          <cell r="T702" t="b">
            <v>0</v>
          </cell>
          <cell r="U702" t="b">
            <v>0</v>
          </cell>
          <cell r="V702" t="str">
            <v>Fred Veenstra</v>
          </cell>
          <cell r="W702">
            <v>45194.624074074076</v>
          </cell>
          <cell r="X702">
            <v>4002</v>
          </cell>
          <cell r="Y702" t="str">
            <v>De Waardse Sjoelvereniging</v>
          </cell>
        </row>
        <row r="703">
          <cell r="A703">
            <v>1003480</v>
          </cell>
          <cell r="B703" t="str">
            <v>Linda</v>
          </cell>
          <cell r="C703" t="str">
            <v/>
          </cell>
          <cell r="D703" t="str">
            <v>Verschuur</v>
          </cell>
          <cell r="E703">
            <v>26116</v>
          </cell>
          <cell r="F703" t="str">
            <v>Dame</v>
          </cell>
          <cell r="G703">
            <v>122.425</v>
          </cell>
          <cell r="H703">
            <v>7</v>
          </cell>
          <cell r="I703" t="str">
            <v>De Schadde 4</v>
          </cell>
          <cell r="J703" t="str">
            <v>7776 CV</v>
          </cell>
          <cell r="K703" t="str">
            <v>Slagharen</v>
          </cell>
          <cell r="L703" t="str">
            <v>Nederland</v>
          </cell>
          <cell r="M703" t="str">
            <v/>
          </cell>
          <cell r="N703" t="str">
            <v/>
          </cell>
          <cell r="O703" t="str">
            <v/>
          </cell>
          <cell r="Q703" t="b">
            <v>1</v>
          </cell>
          <cell r="R703" t="b">
            <v>0</v>
          </cell>
          <cell r="S703" t="b">
            <v>0</v>
          </cell>
          <cell r="T703" t="b">
            <v>0</v>
          </cell>
          <cell r="U703" t="b">
            <v>0</v>
          </cell>
          <cell r="V703" t="str">
            <v>Linda Verschuur</v>
          </cell>
          <cell r="W703">
            <v>45198.291597222225</v>
          </cell>
          <cell r="X703">
            <v>6014</v>
          </cell>
          <cell r="Y703" t="str">
            <v>De Kleppersjoelers</v>
          </cell>
        </row>
        <row r="704">
          <cell r="A704">
            <v>1003482</v>
          </cell>
          <cell r="B704" t="str">
            <v>Jacqueline</v>
          </cell>
          <cell r="C704" t="str">
            <v/>
          </cell>
          <cell r="D704" t="str">
            <v>Hogeboom</v>
          </cell>
          <cell r="E704">
            <v>25017</v>
          </cell>
          <cell r="F704" t="str">
            <v>Dame</v>
          </cell>
          <cell r="G704">
            <v>0</v>
          </cell>
          <cell r="H704">
            <v>14</v>
          </cell>
          <cell r="I704" t="str">
            <v>Hannie Schaftstraat 10</v>
          </cell>
          <cell r="J704" t="str">
            <v>1991 PH</v>
          </cell>
          <cell r="K704" t="str">
            <v>Velserbroek</v>
          </cell>
          <cell r="L704" t="str">
            <v>Nederland</v>
          </cell>
          <cell r="M704" t="str">
            <v/>
          </cell>
          <cell r="N704" t="str">
            <v>06-41092369</v>
          </cell>
          <cell r="O704" t="str">
            <v>jaqueline.hogeboom@ziggo.nl</v>
          </cell>
          <cell r="Q704" t="b">
            <v>0</v>
          </cell>
          <cell r="R704" t="b">
            <v>0</v>
          </cell>
          <cell r="S704" t="b">
            <v>0</v>
          </cell>
          <cell r="T704" t="b">
            <v>0</v>
          </cell>
          <cell r="U704" t="b">
            <v>0</v>
          </cell>
          <cell r="V704" t="str">
            <v>Jacqueline Hogeboom</v>
          </cell>
          <cell r="W704">
            <v>45205.451944444445</v>
          </cell>
          <cell r="X704">
            <v>4009</v>
          </cell>
          <cell r="Y704" t="str">
            <v>De Sjoelschijf</v>
          </cell>
        </row>
        <row r="705">
          <cell r="A705">
            <v>1003484</v>
          </cell>
          <cell r="B705" t="str">
            <v>Heidi</v>
          </cell>
          <cell r="C705" t="str">
            <v/>
          </cell>
          <cell r="D705" t="str">
            <v>Meinders</v>
          </cell>
          <cell r="E705">
            <v>27170</v>
          </cell>
          <cell r="F705" t="str">
            <v>Dame</v>
          </cell>
          <cell r="G705">
            <v>0</v>
          </cell>
          <cell r="H705">
            <v>14</v>
          </cell>
          <cell r="I705" t="str">
            <v>Sint Jansberg 84</v>
          </cell>
          <cell r="J705" t="str">
            <v>9202 EH</v>
          </cell>
          <cell r="K705" t="str">
            <v>Drachten</v>
          </cell>
          <cell r="L705" t="str">
            <v>Nederland</v>
          </cell>
          <cell r="M705" t="str">
            <v/>
          </cell>
          <cell r="N705" t="str">
            <v/>
          </cell>
          <cell r="O705" t="str">
            <v/>
          </cell>
          <cell r="Q705" t="b">
            <v>0</v>
          </cell>
          <cell r="R705" t="b">
            <v>0</v>
          </cell>
          <cell r="S705" t="b">
            <v>0</v>
          </cell>
          <cell r="T705" t="b">
            <v>0</v>
          </cell>
          <cell r="U705" t="b">
            <v>0</v>
          </cell>
          <cell r="V705" t="str">
            <v>Heidi Meinders</v>
          </cell>
          <cell r="W705">
            <v>45209.755752314813</v>
          </cell>
          <cell r="X705">
            <v>7007</v>
          </cell>
          <cell r="Y705" t="str">
            <v>Drachtster SV</v>
          </cell>
        </row>
        <row r="706">
          <cell r="A706">
            <v>1003485</v>
          </cell>
          <cell r="B706" t="str">
            <v>Peter</v>
          </cell>
          <cell r="C706" t="str">
            <v/>
          </cell>
          <cell r="D706" t="str">
            <v>Mensen</v>
          </cell>
          <cell r="E706">
            <v>26340</v>
          </cell>
          <cell r="F706" t="str">
            <v>Heer</v>
          </cell>
          <cell r="G706">
            <v>0</v>
          </cell>
          <cell r="H706">
            <v>14</v>
          </cell>
          <cell r="I706" t="str">
            <v>Teugel 6</v>
          </cell>
          <cell r="J706" t="str">
            <v>7884 NC</v>
          </cell>
          <cell r="K706" t="str">
            <v>Bargercompascum</v>
          </cell>
          <cell r="L706" t="str">
            <v>Nederland</v>
          </cell>
          <cell r="M706" t="str">
            <v/>
          </cell>
          <cell r="N706" t="str">
            <v>06-82388653</v>
          </cell>
          <cell r="O706" t="str">
            <v>pmc.teugel6@gmail.com</v>
          </cell>
          <cell r="Q706" t="b">
            <v>1</v>
          </cell>
          <cell r="R706" t="b">
            <v>0</v>
          </cell>
          <cell r="S706" t="b">
            <v>0</v>
          </cell>
          <cell r="T706" t="b">
            <v>0</v>
          </cell>
          <cell r="U706" t="b">
            <v>0</v>
          </cell>
          <cell r="V706" t="str">
            <v>Peter Mensen</v>
          </cell>
          <cell r="W706">
            <v>45211.670393518521</v>
          </cell>
          <cell r="X706">
            <v>1028</v>
          </cell>
          <cell r="Y706" t="str">
            <v>SV De Brikkenmikkers</v>
          </cell>
        </row>
        <row r="707">
          <cell r="A707">
            <v>1003487</v>
          </cell>
          <cell r="B707" t="str">
            <v>Heidi</v>
          </cell>
          <cell r="C707" t="str">
            <v/>
          </cell>
          <cell r="D707" t="str">
            <v>Gort</v>
          </cell>
          <cell r="E707">
            <v>28423</v>
          </cell>
          <cell r="F707" t="str">
            <v>Dame</v>
          </cell>
          <cell r="G707">
            <v>121.4</v>
          </cell>
          <cell r="H707">
            <v>7</v>
          </cell>
          <cell r="I707" t="str">
            <v>Ooievaarstraat 231</v>
          </cell>
          <cell r="J707" t="str">
            <v>2162 XM</v>
          </cell>
          <cell r="K707" t="str">
            <v>Lisse</v>
          </cell>
          <cell r="L707" t="str">
            <v>Nederland</v>
          </cell>
          <cell r="M707" t="str">
            <v/>
          </cell>
          <cell r="N707" t="str">
            <v/>
          </cell>
          <cell r="O707" t="str">
            <v>heidiroest@ziggo.nl</v>
          </cell>
          <cell r="Q707" t="b">
            <v>1</v>
          </cell>
          <cell r="R707" t="b">
            <v>0</v>
          </cell>
          <cell r="S707" t="b">
            <v>0</v>
          </cell>
          <cell r="T707" t="b">
            <v>0</v>
          </cell>
          <cell r="U707" t="b">
            <v>0</v>
          </cell>
          <cell r="V707" t="str">
            <v>Heidi Gort</v>
          </cell>
          <cell r="W707">
            <v>45212.756782407407</v>
          </cell>
          <cell r="X707">
            <v>1028</v>
          </cell>
          <cell r="Y707" t="str">
            <v>SV De Brikkenmikkers</v>
          </cell>
        </row>
        <row r="708">
          <cell r="A708">
            <v>1003488</v>
          </cell>
          <cell r="B708" t="str">
            <v>Gina</v>
          </cell>
          <cell r="C708" t="str">
            <v>van</v>
          </cell>
          <cell r="D708" t="str">
            <v>Waard</v>
          </cell>
          <cell r="E708">
            <v>15520</v>
          </cell>
          <cell r="F708" t="str">
            <v>Dame</v>
          </cell>
          <cell r="G708">
            <v>0</v>
          </cell>
          <cell r="H708">
            <v>14</v>
          </cell>
          <cell r="I708" t="str">
            <v>Snipstraat 14a</v>
          </cell>
          <cell r="J708" t="str">
            <v>3742 VW</v>
          </cell>
          <cell r="K708" t="str">
            <v>Baarn</v>
          </cell>
          <cell r="L708" t="str">
            <v>Nederland</v>
          </cell>
          <cell r="M708" t="str">
            <v/>
          </cell>
          <cell r="N708" t="str">
            <v/>
          </cell>
          <cell r="O708" t="str">
            <v/>
          </cell>
          <cell r="Q708" t="b">
            <v>0</v>
          </cell>
          <cell r="R708" t="b">
            <v>0</v>
          </cell>
          <cell r="S708" t="b">
            <v>0</v>
          </cell>
          <cell r="T708" t="b">
            <v>0</v>
          </cell>
          <cell r="U708" t="b">
            <v>0</v>
          </cell>
          <cell r="V708" t="str">
            <v>Gina van Waard</v>
          </cell>
          <cell r="W708">
            <v>45213.419791666667</v>
          </cell>
          <cell r="X708">
            <v>2005</v>
          </cell>
          <cell r="Y708" t="str">
            <v>Nijkerkse Sjoelclub</v>
          </cell>
        </row>
        <row r="709">
          <cell r="A709">
            <v>1003489</v>
          </cell>
          <cell r="B709" t="str">
            <v>Kylian</v>
          </cell>
          <cell r="C709" t="str">
            <v/>
          </cell>
          <cell r="D709" t="str">
            <v>Kuitert</v>
          </cell>
          <cell r="E709">
            <v>38045</v>
          </cell>
          <cell r="F709" t="str">
            <v>Heer</v>
          </cell>
          <cell r="G709">
            <v>0</v>
          </cell>
          <cell r="H709">
            <v>14</v>
          </cell>
          <cell r="I709" t="str">
            <v>Loostraat 43</v>
          </cell>
          <cell r="J709" t="str">
            <v>6924 AC</v>
          </cell>
          <cell r="K709" t="str">
            <v>Loo</v>
          </cell>
          <cell r="L709" t="str">
            <v>Nederland</v>
          </cell>
          <cell r="M709" t="str">
            <v/>
          </cell>
          <cell r="N709" t="str">
            <v>06-40659091</v>
          </cell>
          <cell r="O709" t="str">
            <v>kylian.kuitert@gmail.com</v>
          </cell>
          <cell r="Q709" t="b">
            <v>1</v>
          </cell>
          <cell r="R709" t="b">
            <v>1</v>
          </cell>
          <cell r="S709" t="b">
            <v>0</v>
          </cell>
          <cell r="T709" t="b">
            <v>0</v>
          </cell>
          <cell r="U709" t="b">
            <v>0</v>
          </cell>
          <cell r="V709" t="str">
            <v>Kylian Kuitert</v>
          </cell>
          <cell r="W709">
            <v>45213.687835648147</v>
          </cell>
          <cell r="X709">
            <v>0</v>
          </cell>
          <cell r="Y709" t="str">
            <v>Individuele leden</v>
          </cell>
        </row>
        <row r="710">
          <cell r="A710">
            <v>1003490</v>
          </cell>
          <cell r="B710" t="str">
            <v>Ronnie</v>
          </cell>
          <cell r="C710" t="str">
            <v/>
          </cell>
          <cell r="D710" t="str">
            <v>Swierts</v>
          </cell>
          <cell r="E710">
            <v>28080</v>
          </cell>
          <cell r="F710" t="str">
            <v>Heer</v>
          </cell>
          <cell r="G710">
            <v>139.6</v>
          </cell>
          <cell r="H710">
            <v>2</v>
          </cell>
          <cell r="I710" t="str">
            <v>Roelof Koopsweg 11</v>
          </cell>
          <cell r="J710" t="str">
            <v>7913 AR</v>
          </cell>
          <cell r="K710" t="str">
            <v>Hollandscheveld</v>
          </cell>
          <cell r="L710" t="str">
            <v>Nederland</v>
          </cell>
          <cell r="M710" t="str">
            <v/>
          </cell>
          <cell r="N710" t="str">
            <v>06-21471945</v>
          </cell>
          <cell r="O710" t="str">
            <v>ronswierts@gmail.com</v>
          </cell>
          <cell r="Q710" t="b">
            <v>1</v>
          </cell>
          <cell r="R710" t="b">
            <v>1</v>
          </cell>
          <cell r="S710" t="b">
            <v>0</v>
          </cell>
          <cell r="T710" t="b">
            <v>0</v>
          </cell>
          <cell r="U710" t="b">
            <v>0</v>
          </cell>
          <cell r="V710" t="str">
            <v>Ronnie Swierts</v>
          </cell>
          <cell r="W710">
            <v>45220.933680555558</v>
          </cell>
          <cell r="X710">
            <v>0</v>
          </cell>
          <cell r="Y710" t="str">
            <v>Individuele leden</v>
          </cell>
        </row>
        <row r="711">
          <cell r="A711">
            <v>1003491</v>
          </cell>
          <cell r="B711" t="str">
            <v>Dylan</v>
          </cell>
          <cell r="C711" t="str">
            <v/>
          </cell>
          <cell r="D711" t="str">
            <v>Roest</v>
          </cell>
          <cell r="E711">
            <v>39764</v>
          </cell>
          <cell r="F711" t="str">
            <v>Heer</v>
          </cell>
          <cell r="G711">
            <v>0</v>
          </cell>
          <cell r="H711">
            <v>14</v>
          </cell>
          <cell r="I711" t="str">
            <v>Ooievaarstraat 231</v>
          </cell>
          <cell r="J711" t="str">
            <v>2162 XM</v>
          </cell>
          <cell r="K711" t="str">
            <v>Lisse</v>
          </cell>
          <cell r="L711" t="str">
            <v>Nederland</v>
          </cell>
          <cell r="M711" t="str">
            <v/>
          </cell>
          <cell r="N711" t="str">
            <v/>
          </cell>
          <cell r="O711" t="str">
            <v>heidiroest@ziggo.nl</v>
          </cell>
          <cell r="Q711" t="b">
            <v>1</v>
          </cell>
          <cell r="R711" t="b">
            <v>0</v>
          </cell>
          <cell r="S711" t="b">
            <v>0</v>
          </cell>
          <cell r="T711" t="b">
            <v>0</v>
          </cell>
          <cell r="U711" t="b">
            <v>0</v>
          </cell>
          <cell r="V711" t="str">
            <v>Dylan Roest</v>
          </cell>
          <cell r="W711">
            <v>45225.572083333333</v>
          </cell>
          <cell r="X711">
            <v>1028</v>
          </cell>
          <cell r="Y711" t="str">
            <v>SV De Brikkenmikkers</v>
          </cell>
        </row>
        <row r="712">
          <cell r="A712">
            <v>1003493</v>
          </cell>
          <cell r="B712" t="str">
            <v>Richard</v>
          </cell>
          <cell r="C712" t="str">
            <v>van</v>
          </cell>
          <cell r="D712" t="str">
            <v>Koot</v>
          </cell>
          <cell r="E712">
            <v>22956</v>
          </cell>
          <cell r="F712" t="str">
            <v>Heer</v>
          </cell>
          <cell r="G712">
            <v>0</v>
          </cell>
          <cell r="H712">
            <v>14</v>
          </cell>
          <cell r="I712" t="str">
            <v>Biesbosch 241</v>
          </cell>
          <cell r="J712" t="str">
            <v>8032 VG</v>
          </cell>
          <cell r="K712" t="str">
            <v>Zwolle</v>
          </cell>
          <cell r="L712" t="str">
            <v>Nederland</v>
          </cell>
          <cell r="M712" t="str">
            <v/>
          </cell>
          <cell r="N712" t="str">
            <v/>
          </cell>
          <cell r="O712" t="str">
            <v/>
          </cell>
          <cell r="Q712" t="b">
            <v>1</v>
          </cell>
          <cell r="R712" t="b">
            <v>0</v>
          </cell>
          <cell r="S712" t="b">
            <v>0</v>
          </cell>
          <cell r="T712" t="b">
            <v>0</v>
          </cell>
          <cell r="U712" t="b">
            <v>0</v>
          </cell>
          <cell r="V712" t="str">
            <v>Richard van Koot</v>
          </cell>
          <cell r="W712">
            <v>45236.784814814811</v>
          </cell>
          <cell r="X712">
            <v>6002</v>
          </cell>
          <cell r="Y712" t="str">
            <v>Wezep eo</v>
          </cell>
        </row>
        <row r="713">
          <cell r="A713">
            <v>1003494</v>
          </cell>
          <cell r="B713" t="str">
            <v>Anita</v>
          </cell>
          <cell r="C713" t="str">
            <v/>
          </cell>
          <cell r="D713" t="str">
            <v>Sebel</v>
          </cell>
          <cell r="E713">
            <v>25221</v>
          </cell>
          <cell r="F713" t="str">
            <v>Dame</v>
          </cell>
          <cell r="G713">
            <v>0</v>
          </cell>
          <cell r="H713">
            <v>14</v>
          </cell>
          <cell r="I713" t="str">
            <v>Steenwijkerweg 236</v>
          </cell>
          <cell r="J713" t="str">
            <v>8335 LJ</v>
          </cell>
          <cell r="K713" t="str">
            <v>Witte Paarden</v>
          </cell>
          <cell r="L713" t="str">
            <v>Nederland</v>
          </cell>
          <cell r="M713" t="str">
            <v/>
          </cell>
          <cell r="N713" t="str">
            <v>06-22491070</v>
          </cell>
          <cell r="O713" t="str">
            <v>anitakoers14@gmail.com</v>
          </cell>
          <cell r="Q713" t="b">
            <v>1</v>
          </cell>
          <cell r="R713" t="b">
            <v>1</v>
          </cell>
          <cell r="S713" t="b">
            <v>0</v>
          </cell>
          <cell r="T713" t="b">
            <v>0</v>
          </cell>
          <cell r="U713" t="b">
            <v>0</v>
          </cell>
          <cell r="V713" t="str">
            <v>Anita Sebel</v>
          </cell>
          <cell r="W713">
            <v>45248</v>
          </cell>
          <cell r="X713">
            <v>0</v>
          </cell>
          <cell r="Y713" t="str">
            <v>Individuele leden</v>
          </cell>
        </row>
        <row r="714">
          <cell r="A714">
            <v>1003495</v>
          </cell>
          <cell r="B714" t="str">
            <v>Tea</v>
          </cell>
          <cell r="C714" t="str">
            <v/>
          </cell>
          <cell r="D714" t="str">
            <v>Braakman</v>
          </cell>
          <cell r="E714">
            <v>16984</v>
          </cell>
          <cell r="F714" t="str">
            <v>Dame</v>
          </cell>
          <cell r="G714">
            <v>0</v>
          </cell>
          <cell r="H714">
            <v>14</v>
          </cell>
          <cell r="I714" t="str">
            <v>Dorpersveld 604</v>
          </cell>
          <cell r="J714" t="str">
            <v>7327 BJ</v>
          </cell>
          <cell r="K714" t="str">
            <v>Apeldoorn</v>
          </cell>
          <cell r="L714" t="str">
            <v>Nederland</v>
          </cell>
          <cell r="M714" t="str">
            <v/>
          </cell>
          <cell r="N714" t="str">
            <v>06-47786298</v>
          </cell>
          <cell r="O714" t="str">
            <v/>
          </cell>
          <cell r="Q714" t="b">
            <v>0</v>
          </cell>
          <cell r="R714" t="b">
            <v>0</v>
          </cell>
          <cell r="S714" t="b">
            <v>0</v>
          </cell>
          <cell r="T714" t="b">
            <v>0</v>
          </cell>
          <cell r="U714" t="b">
            <v>0</v>
          </cell>
          <cell r="V714" t="str">
            <v>Tea Braakman</v>
          </cell>
          <cell r="W714">
            <v>45248.523287037038</v>
          </cell>
          <cell r="X714">
            <v>6008</v>
          </cell>
          <cell r="Y714" t="str">
            <v>A.S.V. '85</v>
          </cell>
        </row>
        <row r="715">
          <cell r="A715">
            <v>1003496</v>
          </cell>
          <cell r="B715" t="str">
            <v>Arjan</v>
          </cell>
          <cell r="C715" t="str">
            <v>de</v>
          </cell>
          <cell r="D715" t="str">
            <v>Lange</v>
          </cell>
          <cell r="E715">
            <v>25897</v>
          </cell>
          <cell r="F715" t="str">
            <v>Heer</v>
          </cell>
          <cell r="G715">
            <v>0</v>
          </cell>
          <cell r="H715">
            <v>14</v>
          </cell>
          <cell r="I715" t="str">
            <v>Middelaarseweg 6</v>
          </cell>
          <cell r="J715" t="str">
            <v>3871 KR</v>
          </cell>
          <cell r="K715" t="str">
            <v>Hoevelaken</v>
          </cell>
          <cell r="L715" t="str">
            <v>Nederland</v>
          </cell>
          <cell r="M715" t="str">
            <v/>
          </cell>
          <cell r="N715" t="str">
            <v/>
          </cell>
          <cell r="O715" t="str">
            <v/>
          </cell>
          <cell r="Q715" t="b">
            <v>0</v>
          </cell>
          <cell r="R715" t="b">
            <v>0</v>
          </cell>
          <cell r="S715" t="b">
            <v>0</v>
          </cell>
          <cell r="T715" t="b">
            <v>0</v>
          </cell>
          <cell r="U715" t="b">
            <v>0</v>
          </cell>
          <cell r="V715" t="str">
            <v>Arjan de Lange</v>
          </cell>
          <cell r="W715">
            <v>45249.445428240739</v>
          </cell>
          <cell r="X715">
            <v>2005</v>
          </cell>
          <cell r="Y715" t="str">
            <v>Nijkerkse Sjoelclub</v>
          </cell>
        </row>
        <row r="716">
          <cell r="A716">
            <v>1003497</v>
          </cell>
          <cell r="B716" t="str">
            <v>Jeanette</v>
          </cell>
          <cell r="C716" t="str">
            <v>de</v>
          </cell>
          <cell r="D716" t="str">
            <v>Lange</v>
          </cell>
          <cell r="E716">
            <v>26238</v>
          </cell>
          <cell r="F716" t="str">
            <v>Dame</v>
          </cell>
          <cell r="G716">
            <v>0</v>
          </cell>
          <cell r="H716">
            <v>14</v>
          </cell>
          <cell r="I716" t="str">
            <v>Middelaarseweg 6</v>
          </cell>
          <cell r="J716" t="str">
            <v>3871 KR</v>
          </cell>
          <cell r="K716" t="str">
            <v>Hoevelaken</v>
          </cell>
          <cell r="L716" t="str">
            <v>Nederland</v>
          </cell>
          <cell r="M716" t="str">
            <v/>
          </cell>
          <cell r="N716" t="str">
            <v/>
          </cell>
          <cell r="O716" t="str">
            <v/>
          </cell>
          <cell r="Q716" t="b">
            <v>0</v>
          </cell>
          <cell r="R716" t="b">
            <v>0</v>
          </cell>
          <cell r="S716" t="b">
            <v>0</v>
          </cell>
          <cell r="T716" t="b">
            <v>0</v>
          </cell>
          <cell r="U716" t="b">
            <v>0</v>
          </cell>
          <cell r="V716" t="str">
            <v>Jeanette de Lange</v>
          </cell>
          <cell r="W716">
            <v>45249.445960648147</v>
          </cell>
          <cell r="X716">
            <v>2005</v>
          </cell>
          <cell r="Y716" t="str">
            <v>Nijkerkse Sjoelclub</v>
          </cell>
        </row>
        <row r="717">
          <cell r="A717">
            <v>1003498</v>
          </cell>
          <cell r="B717" t="str">
            <v>Marjolein</v>
          </cell>
          <cell r="C717" t="str">
            <v/>
          </cell>
          <cell r="D717" t="str">
            <v>Duifhuis</v>
          </cell>
          <cell r="E717">
            <v>34668</v>
          </cell>
          <cell r="F717" t="str">
            <v>Dame</v>
          </cell>
          <cell r="G717">
            <v>140.72499999999999</v>
          </cell>
          <cell r="H717">
            <v>3</v>
          </cell>
          <cell r="I717" t="str">
            <v>Bomshofstrasse 26</v>
          </cell>
          <cell r="J717" t="str">
            <v>47559</v>
          </cell>
          <cell r="K717" t="str">
            <v>Kranenburg</v>
          </cell>
          <cell r="L717" t="str">
            <v>Duitsland</v>
          </cell>
          <cell r="M717" t="str">
            <v/>
          </cell>
          <cell r="N717" t="str">
            <v>06-30002951</v>
          </cell>
          <cell r="O717" t="str">
            <v>marjolein.duifhuis@hotmail.com</v>
          </cell>
          <cell r="Q717" t="b">
            <v>1</v>
          </cell>
          <cell r="R717" t="b">
            <v>0</v>
          </cell>
          <cell r="S717" t="b">
            <v>0</v>
          </cell>
          <cell r="T717" t="b">
            <v>0</v>
          </cell>
          <cell r="U717" t="b">
            <v>0</v>
          </cell>
          <cell r="V717" t="str">
            <v>Marjolein Duifhuis</v>
          </cell>
          <cell r="W717">
            <v>45257.778136574074</v>
          </cell>
          <cell r="X717">
            <v>2001</v>
          </cell>
          <cell r="Y717" t="str">
            <v>E.M.W.S.V.</v>
          </cell>
        </row>
        <row r="718">
          <cell r="A718">
            <v>1003499</v>
          </cell>
          <cell r="B718" t="str">
            <v>Rika</v>
          </cell>
          <cell r="C718" t="str">
            <v/>
          </cell>
          <cell r="D718" t="str">
            <v>Hellinga</v>
          </cell>
          <cell r="E718">
            <v>26016</v>
          </cell>
          <cell r="F718" t="str">
            <v>Dame</v>
          </cell>
          <cell r="G718">
            <v>0</v>
          </cell>
          <cell r="H718">
            <v>14</v>
          </cell>
          <cell r="I718" t="str">
            <v>Westerwird 17</v>
          </cell>
          <cell r="J718" t="str">
            <v>9202 HZ</v>
          </cell>
          <cell r="K718" t="str">
            <v>Drachten</v>
          </cell>
          <cell r="L718" t="str">
            <v>Nederland</v>
          </cell>
          <cell r="M718" t="str">
            <v/>
          </cell>
          <cell r="N718" t="str">
            <v/>
          </cell>
          <cell r="O718" t="str">
            <v/>
          </cell>
          <cell r="Q718" t="b">
            <v>1</v>
          </cell>
          <cell r="R718" t="b">
            <v>0</v>
          </cell>
          <cell r="S718" t="b">
            <v>0</v>
          </cell>
          <cell r="T718" t="b">
            <v>0</v>
          </cell>
          <cell r="U718" t="b">
            <v>0</v>
          </cell>
          <cell r="V718" t="str">
            <v>Rika Hellinga</v>
          </cell>
          <cell r="W718">
            <v>45262.660624999997</v>
          </cell>
          <cell r="X718">
            <v>7007</v>
          </cell>
          <cell r="Y718" t="str">
            <v>Drachtster SV</v>
          </cell>
        </row>
        <row r="719">
          <cell r="A719">
            <v>1003500</v>
          </cell>
          <cell r="B719" t="str">
            <v>Jan</v>
          </cell>
          <cell r="C719" t="str">
            <v/>
          </cell>
          <cell r="D719" t="str">
            <v>Rispens</v>
          </cell>
          <cell r="E719">
            <v>21759</v>
          </cell>
          <cell r="F719" t="str">
            <v>Heer</v>
          </cell>
          <cell r="G719">
            <v>0</v>
          </cell>
          <cell r="H719">
            <v>14</v>
          </cell>
          <cell r="I719" t="str">
            <v>Winterkoninkjesstraat 25</v>
          </cell>
          <cell r="J719" t="str">
            <v>9203 BS</v>
          </cell>
          <cell r="K719" t="str">
            <v>Drachten</v>
          </cell>
          <cell r="L719" t="str">
            <v>Nederland</v>
          </cell>
          <cell r="M719" t="str">
            <v/>
          </cell>
          <cell r="N719" t="str">
            <v/>
          </cell>
          <cell r="O719" t="str">
            <v/>
          </cell>
          <cell r="Q719" t="b">
            <v>0</v>
          </cell>
          <cell r="R719" t="b">
            <v>0</v>
          </cell>
          <cell r="S719" t="b">
            <v>0</v>
          </cell>
          <cell r="T719" t="b">
            <v>0</v>
          </cell>
          <cell r="U719" t="b">
            <v>0</v>
          </cell>
          <cell r="V719" t="str">
            <v>Jan Rispens</v>
          </cell>
          <cell r="W719">
            <v>45262.661296296297</v>
          </cell>
          <cell r="X719">
            <v>7007</v>
          </cell>
          <cell r="Y719" t="str">
            <v>Drachtster SV</v>
          </cell>
        </row>
        <row r="720">
          <cell r="A720">
            <v>1003502</v>
          </cell>
          <cell r="B720" t="str">
            <v>Richard</v>
          </cell>
          <cell r="C720" t="str">
            <v>van</v>
          </cell>
          <cell r="D720" t="str">
            <v>Velsen</v>
          </cell>
          <cell r="E720">
            <v>39856</v>
          </cell>
          <cell r="F720" t="str">
            <v>Heer</v>
          </cell>
          <cell r="G720">
            <v>114.375</v>
          </cell>
          <cell r="H720">
            <v>7</v>
          </cell>
          <cell r="I720" t="str">
            <v>Jan Liefersstraat 3</v>
          </cell>
          <cell r="J720" t="str">
            <v>8181 MK</v>
          </cell>
          <cell r="K720" t="str">
            <v>Heerde</v>
          </cell>
          <cell r="L720" t="str">
            <v>Nederland</v>
          </cell>
          <cell r="M720" t="str">
            <v>06-12881638</v>
          </cell>
          <cell r="N720" t="str">
            <v/>
          </cell>
          <cell r="O720" t="str">
            <v>richardvanvelsen42@gmail.com</v>
          </cell>
          <cell r="Q720" t="b">
            <v>1</v>
          </cell>
          <cell r="R720" t="b">
            <v>0</v>
          </cell>
          <cell r="S720" t="b">
            <v>0</v>
          </cell>
          <cell r="T720" t="b">
            <v>0</v>
          </cell>
          <cell r="U720" t="b">
            <v>0</v>
          </cell>
          <cell r="V720" t="str">
            <v>Richard van Velsen</v>
          </cell>
          <cell r="W720">
            <v>45277.63853009259</v>
          </cell>
          <cell r="X720">
            <v>6002</v>
          </cell>
          <cell r="Y720" t="str">
            <v>Wezep eo</v>
          </cell>
        </row>
        <row r="721">
          <cell r="A721">
            <v>1003504</v>
          </cell>
          <cell r="B721" t="str">
            <v>Finn</v>
          </cell>
          <cell r="C721" t="str">
            <v/>
          </cell>
          <cell r="D721" t="str">
            <v>Siemons</v>
          </cell>
          <cell r="E721">
            <v>37209</v>
          </cell>
          <cell r="F721" t="str">
            <v>Heer</v>
          </cell>
          <cell r="G721">
            <v>0</v>
          </cell>
          <cell r="H721">
            <v>14</v>
          </cell>
          <cell r="I721" t="str">
            <v>Catharijnesingel 97bis</v>
          </cell>
          <cell r="J721" t="str">
            <v>3511 GT</v>
          </cell>
          <cell r="K721" t="str">
            <v>Utrecht</v>
          </cell>
          <cell r="L721" t="str">
            <v>Nederland</v>
          </cell>
          <cell r="M721" t="str">
            <v/>
          </cell>
          <cell r="N721" t="str">
            <v/>
          </cell>
          <cell r="O721" t="str">
            <v>finn1411s@gmail.com</v>
          </cell>
          <cell r="Q721" t="b">
            <v>1</v>
          </cell>
          <cell r="R721" t="b">
            <v>1</v>
          </cell>
          <cell r="S721" t="b">
            <v>0</v>
          </cell>
          <cell r="T721" t="b">
            <v>0</v>
          </cell>
          <cell r="U721" t="b">
            <v>0</v>
          </cell>
          <cell r="V721" t="str">
            <v>Finn Siemons</v>
          </cell>
          <cell r="W721">
            <v>45283.401712962965</v>
          </cell>
          <cell r="X721">
            <v>0</v>
          </cell>
          <cell r="Y721" t="str">
            <v>Individuele leden</v>
          </cell>
        </row>
        <row r="722">
          <cell r="A722">
            <v>1003505</v>
          </cell>
          <cell r="B722" t="str">
            <v>Jacob</v>
          </cell>
          <cell r="C722" t="str">
            <v/>
          </cell>
          <cell r="D722" t="str">
            <v>Wolgen</v>
          </cell>
          <cell r="E722">
            <v>24350</v>
          </cell>
          <cell r="F722" t="str">
            <v>Heer</v>
          </cell>
          <cell r="G722">
            <v>0</v>
          </cell>
          <cell r="H722">
            <v>14</v>
          </cell>
          <cell r="I722" t="str">
            <v>Agostraat 16</v>
          </cell>
          <cell r="J722" t="str">
            <v>9561 LN</v>
          </cell>
          <cell r="K722" t="str">
            <v>Ter Apel</v>
          </cell>
          <cell r="L722" t="str">
            <v>Nederland</v>
          </cell>
          <cell r="M722" t="str">
            <v/>
          </cell>
          <cell r="N722" t="str">
            <v/>
          </cell>
          <cell r="O722" t="str">
            <v/>
          </cell>
          <cell r="Q722" t="b">
            <v>1</v>
          </cell>
          <cell r="R722" t="b">
            <v>0</v>
          </cell>
          <cell r="S722" t="b">
            <v>0</v>
          </cell>
          <cell r="T722" t="b">
            <v>0</v>
          </cell>
          <cell r="U722" t="b">
            <v>0</v>
          </cell>
          <cell r="V722" t="str">
            <v>Jacob Wolgen</v>
          </cell>
          <cell r="W722">
            <v>45287.476944444446</v>
          </cell>
          <cell r="X722">
            <v>1015</v>
          </cell>
          <cell r="Y722" t="str">
            <v>SV Ter Apel eo</v>
          </cell>
        </row>
        <row r="723">
          <cell r="A723">
            <v>1003506</v>
          </cell>
          <cell r="B723" t="str">
            <v>Gepke</v>
          </cell>
          <cell r="C723" t="str">
            <v/>
          </cell>
          <cell r="D723" t="str">
            <v>Wolgen</v>
          </cell>
          <cell r="E723">
            <v>23768</v>
          </cell>
          <cell r="F723" t="str">
            <v>Dame</v>
          </cell>
          <cell r="G723">
            <v>0</v>
          </cell>
          <cell r="H723">
            <v>14</v>
          </cell>
          <cell r="I723" t="str">
            <v>Agostraat 16</v>
          </cell>
          <cell r="J723" t="str">
            <v>9561 LN</v>
          </cell>
          <cell r="K723" t="str">
            <v>Ter Apel</v>
          </cell>
          <cell r="L723" t="str">
            <v>Nederland</v>
          </cell>
          <cell r="M723" t="str">
            <v/>
          </cell>
          <cell r="N723" t="str">
            <v/>
          </cell>
          <cell r="O723" t="str">
            <v/>
          </cell>
          <cell r="Q723" t="b">
            <v>1</v>
          </cell>
          <cell r="R723" t="b">
            <v>0</v>
          </cell>
          <cell r="S723" t="b">
            <v>0</v>
          </cell>
          <cell r="T723" t="b">
            <v>0</v>
          </cell>
          <cell r="U723" t="b">
            <v>0</v>
          </cell>
          <cell r="V723" t="str">
            <v>Gepke Wolgen</v>
          </cell>
          <cell r="W723">
            <v>45287.477523148147</v>
          </cell>
          <cell r="X723">
            <v>1015</v>
          </cell>
          <cell r="Y723" t="str">
            <v>SV Ter Apel eo</v>
          </cell>
        </row>
        <row r="724">
          <cell r="A724">
            <v>1003507</v>
          </cell>
          <cell r="B724" t="str">
            <v>Toon</v>
          </cell>
          <cell r="C724" t="str">
            <v>van der</v>
          </cell>
          <cell r="D724" t="str">
            <v>Poel</v>
          </cell>
          <cell r="E724">
            <v>22157</v>
          </cell>
          <cell r="F724" t="str">
            <v>Heer</v>
          </cell>
          <cell r="G724">
            <v>0</v>
          </cell>
          <cell r="H724">
            <v>14</v>
          </cell>
          <cell r="I724" t="str">
            <v>Rapenburg 44</v>
          </cell>
          <cell r="J724" t="str">
            <v>2311 EX</v>
          </cell>
          <cell r="K724" t="str">
            <v>Leiden</v>
          </cell>
          <cell r="L724" t="str">
            <v>Nederland</v>
          </cell>
          <cell r="M724" t="str">
            <v/>
          </cell>
          <cell r="N724" t="str">
            <v>06-20611022</v>
          </cell>
          <cell r="O724" t="str">
            <v>fotovanderpoel@casema.nl</v>
          </cell>
          <cell r="Q724" t="b">
            <v>1</v>
          </cell>
          <cell r="R724" t="b">
            <v>1</v>
          </cell>
          <cell r="S724" t="b">
            <v>0</v>
          </cell>
          <cell r="T724" t="b">
            <v>0</v>
          </cell>
          <cell r="U724" t="b">
            <v>0</v>
          </cell>
          <cell r="V724" t="str">
            <v>Toon van der Poel</v>
          </cell>
          <cell r="W724">
            <v>45317.647233796299</v>
          </cell>
          <cell r="X724">
            <v>0</v>
          </cell>
          <cell r="Y724" t="str">
            <v>Individuele leden</v>
          </cell>
        </row>
        <row r="725">
          <cell r="A725">
            <v>1003508</v>
          </cell>
          <cell r="B725" t="str">
            <v>Elly</v>
          </cell>
          <cell r="C725" t="str">
            <v/>
          </cell>
          <cell r="D725" t="str">
            <v>Duin</v>
          </cell>
          <cell r="E725">
            <v>19573</v>
          </cell>
          <cell r="F725" t="str">
            <v>Dame</v>
          </cell>
          <cell r="G725">
            <v>0</v>
          </cell>
          <cell r="H725">
            <v>14</v>
          </cell>
          <cell r="I725" t="str">
            <v>Sint Agnesplantsoen 12</v>
          </cell>
          <cell r="J725" t="str">
            <v>1961 GC</v>
          </cell>
          <cell r="K725" t="str">
            <v>Heemskerk</v>
          </cell>
          <cell r="L725" t="str">
            <v>Nederland</v>
          </cell>
          <cell r="M725" t="str">
            <v/>
          </cell>
          <cell r="N725" t="str">
            <v>06-37467113</v>
          </cell>
          <cell r="O725" t="str">
            <v/>
          </cell>
          <cell r="Q725" t="b">
            <v>0</v>
          </cell>
          <cell r="R725" t="b">
            <v>0</v>
          </cell>
          <cell r="S725" t="b">
            <v>0</v>
          </cell>
          <cell r="T725" t="b">
            <v>0</v>
          </cell>
          <cell r="U725" t="b">
            <v>0</v>
          </cell>
          <cell r="V725" t="str">
            <v>Elly Duin</v>
          </cell>
          <cell r="W725">
            <v>45324.475289351853</v>
          </cell>
          <cell r="X725">
            <v>4009</v>
          </cell>
          <cell r="Y725" t="str">
            <v>De Sjoelschijf</v>
          </cell>
        </row>
        <row r="726">
          <cell r="A726">
            <v>1003509</v>
          </cell>
          <cell r="B726" t="str">
            <v>Hennie</v>
          </cell>
          <cell r="C726" t="str">
            <v/>
          </cell>
          <cell r="D726" t="str">
            <v>Wildschut</v>
          </cell>
          <cell r="E726">
            <v>19835</v>
          </cell>
          <cell r="F726" t="str">
            <v>Dame</v>
          </cell>
          <cell r="G726">
            <v>0</v>
          </cell>
          <cell r="H726">
            <v>14</v>
          </cell>
          <cell r="I726" t="str">
            <v>Sint Agnesplantsoen 1</v>
          </cell>
          <cell r="J726" t="str">
            <v>1961 GC</v>
          </cell>
          <cell r="K726" t="str">
            <v>Heemskerk</v>
          </cell>
          <cell r="L726" t="str">
            <v>Nederland</v>
          </cell>
          <cell r="M726" t="str">
            <v/>
          </cell>
          <cell r="N726" t="str">
            <v>06-83247183</v>
          </cell>
          <cell r="O726" t="str">
            <v/>
          </cell>
          <cell r="Q726" t="b">
            <v>0</v>
          </cell>
          <cell r="R726" t="b">
            <v>0</v>
          </cell>
          <cell r="S726" t="b">
            <v>0</v>
          </cell>
          <cell r="T726" t="b">
            <v>0</v>
          </cell>
          <cell r="U726" t="b">
            <v>0</v>
          </cell>
          <cell r="V726" t="str">
            <v>Hennie Wildschut</v>
          </cell>
          <cell r="W726">
            <v>45324.475891203707</v>
          </cell>
          <cell r="X726">
            <v>4009</v>
          </cell>
          <cell r="Y726" t="str">
            <v>De Sjoelschijf</v>
          </cell>
        </row>
        <row r="727">
          <cell r="A727">
            <v>1003510</v>
          </cell>
          <cell r="B727" t="str">
            <v>Christa</v>
          </cell>
          <cell r="C727" t="str">
            <v/>
          </cell>
          <cell r="D727" t="str">
            <v>Wijga</v>
          </cell>
          <cell r="E727">
            <v>25211</v>
          </cell>
          <cell r="F727" t="str">
            <v>Dame</v>
          </cell>
          <cell r="G727">
            <v>0</v>
          </cell>
          <cell r="H727">
            <v>14</v>
          </cell>
          <cell r="I727" t="str">
            <v>Luiksestraat 16</v>
          </cell>
          <cell r="J727" t="str">
            <v>1502 DD</v>
          </cell>
          <cell r="K727" t="str">
            <v>Zaandam</v>
          </cell>
          <cell r="L727" t="str">
            <v>Nederland</v>
          </cell>
          <cell r="M727" t="str">
            <v/>
          </cell>
          <cell r="N727" t="str">
            <v>06-28963875</v>
          </cell>
          <cell r="O727" t="str">
            <v>c.wijga@hotmail.com</v>
          </cell>
          <cell r="Q727" t="b">
            <v>0</v>
          </cell>
          <cell r="R727" t="b">
            <v>0</v>
          </cell>
          <cell r="S727" t="b">
            <v>0</v>
          </cell>
          <cell r="T727" t="b">
            <v>0</v>
          </cell>
          <cell r="U727" t="b">
            <v>0</v>
          </cell>
          <cell r="V727" t="str">
            <v>Christa Wijga</v>
          </cell>
          <cell r="W727">
            <v>45328.412499999999</v>
          </cell>
          <cell r="X727">
            <v>4011</v>
          </cell>
          <cell r="Y727" t="str">
            <v>SV Zaanstad</v>
          </cell>
        </row>
        <row r="728">
          <cell r="A728">
            <v>1003511</v>
          </cell>
          <cell r="B728" t="str">
            <v>Hylco</v>
          </cell>
          <cell r="C728" t="str">
            <v>van der</v>
          </cell>
          <cell r="D728" t="str">
            <v>Wal</v>
          </cell>
          <cell r="E728">
            <v>22927</v>
          </cell>
          <cell r="F728" t="str">
            <v>Heer</v>
          </cell>
          <cell r="G728">
            <v>0</v>
          </cell>
          <cell r="H728">
            <v>14</v>
          </cell>
          <cell r="I728" t="str">
            <v>Molenstraat 29</v>
          </cell>
          <cell r="J728" t="str">
            <v>3882 AC</v>
          </cell>
          <cell r="K728" t="str">
            <v>Putten</v>
          </cell>
          <cell r="L728" t="str">
            <v>Nederland</v>
          </cell>
          <cell r="M728" t="str">
            <v/>
          </cell>
          <cell r="N728" t="str">
            <v>06-23871657</v>
          </cell>
          <cell r="O728" t="str">
            <v>hylcovanderwal@gmail.com</v>
          </cell>
          <cell r="Q728" t="b">
            <v>1</v>
          </cell>
          <cell r="R728" t="b">
            <v>1</v>
          </cell>
          <cell r="S728" t="b">
            <v>0</v>
          </cell>
          <cell r="T728" t="b">
            <v>0</v>
          </cell>
          <cell r="U728" t="b">
            <v>0</v>
          </cell>
          <cell r="V728" t="str">
            <v>Hylco van der Wal</v>
          </cell>
          <cell r="W728">
            <v>45331.455497685187</v>
          </cell>
          <cell r="X728">
            <v>0</v>
          </cell>
          <cell r="Y728" t="str">
            <v>Individuele leden</v>
          </cell>
        </row>
        <row r="729">
          <cell r="A729">
            <v>1003515</v>
          </cell>
          <cell r="B729" t="str">
            <v>Jos</v>
          </cell>
          <cell r="C729" t="str">
            <v>van</v>
          </cell>
          <cell r="D729" t="str">
            <v>Rikxoort</v>
          </cell>
          <cell r="E729">
            <v>24178</v>
          </cell>
          <cell r="F729" t="str">
            <v>Heer</v>
          </cell>
          <cell r="G729">
            <v>0</v>
          </cell>
          <cell r="H729">
            <v>14</v>
          </cell>
          <cell r="I729" t="str">
            <v>Griseldestraat 41-2</v>
          </cell>
          <cell r="J729" t="str">
            <v>1055 AT</v>
          </cell>
          <cell r="K729" t="str">
            <v>Amsterdam</v>
          </cell>
          <cell r="L729" t="str">
            <v>Nederland</v>
          </cell>
          <cell r="M729" t="str">
            <v/>
          </cell>
          <cell r="N729" t="str">
            <v/>
          </cell>
          <cell r="O729" t="str">
            <v/>
          </cell>
          <cell r="Q729" t="b">
            <v>0</v>
          </cell>
          <cell r="R729" t="b">
            <v>0</v>
          </cell>
          <cell r="S729" t="b">
            <v>0</v>
          </cell>
          <cell r="T729" t="b">
            <v>0</v>
          </cell>
          <cell r="U729" t="b">
            <v>0</v>
          </cell>
          <cell r="V729" t="str">
            <v>Jos van Rikxoort</v>
          </cell>
          <cell r="W729">
            <v>45341.66070601852</v>
          </cell>
          <cell r="X729">
            <v>4006</v>
          </cell>
          <cell r="Y729" t="str">
            <v>Eerste Amsterdamse SV</v>
          </cell>
        </row>
        <row r="730">
          <cell r="A730">
            <v>1003516</v>
          </cell>
          <cell r="B730" t="str">
            <v>Hylco</v>
          </cell>
          <cell r="C730" t="str">
            <v>van de</v>
          </cell>
          <cell r="D730" t="str">
            <v>Wal</v>
          </cell>
          <cell r="E730">
            <v>22927</v>
          </cell>
          <cell r="F730" t="str">
            <v>Heer</v>
          </cell>
          <cell r="G730">
            <v>0</v>
          </cell>
          <cell r="H730">
            <v>14</v>
          </cell>
          <cell r="I730" t="str">
            <v>Molenstraat 29</v>
          </cell>
          <cell r="J730" t="str">
            <v>3882 AC</v>
          </cell>
          <cell r="K730" t="str">
            <v>Putten</v>
          </cell>
          <cell r="L730" t="str">
            <v>Nederland</v>
          </cell>
          <cell r="M730" t="str">
            <v/>
          </cell>
          <cell r="N730" t="str">
            <v/>
          </cell>
          <cell r="O730" t="str">
            <v>hylcovanderwal@gmail.com</v>
          </cell>
          <cell r="Q730" t="b">
            <v>0</v>
          </cell>
          <cell r="R730" t="b">
            <v>0</v>
          </cell>
          <cell r="S730" t="b">
            <v>0</v>
          </cell>
          <cell r="T730" t="b">
            <v>0</v>
          </cell>
          <cell r="U730" t="b">
            <v>0</v>
          </cell>
          <cell r="V730" t="str">
            <v>Hylco van de Wal</v>
          </cell>
          <cell r="W730">
            <v>45375.414976851855</v>
          </cell>
          <cell r="X730">
            <v>2005</v>
          </cell>
          <cell r="Y730" t="str">
            <v>Nijkerkse Sjoelclub</v>
          </cell>
        </row>
        <row r="731">
          <cell r="A731">
            <v>1003518</v>
          </cell>
          <cell r="B731" t="str">
            <v>Patrice</v>
          </cell>
          <cell r="C731" t="str">
            <v>van der</v>
          </cell>
          <cell r="D731" t="str">
            <v>Heiden</v>
          </cell>
          <cell r="E731">
            <v>22833</v>
          </cell>
          <cell r="F731" t="str">
            <v>Dame</v>
          </cell>
          <cell r="G731">
            <v>0</v>
          </cell>
          <cell r="H731">
            <v>14</v>
          </cell>
          <cell r="I731" t="str">
            <v>Marshall-laan 4</v>
          </cell>
          <cell r="J731" t="str">
            <v>4334EL</v>
          </cell>
          <cell r="K731" t="str">
            <v>Middelburg</v>
          </cell>
          <cell r="L731" t="str">
            <v>Nederland</v>
          </cell>
          <cell r="M731" t="str">
            <v>06-53360937</v>
          </cell>
          <cell r="N731" t="str">
            <v/>
          </cell>
          <cell r="O731" t="str">
            <v>patricevanderheiden@gmail.com</v>
          </cell>
          <cell r="Q731" t="b">
            <v>0</v>
          </cell>
          <cell r="R731" t="b">
            <v>0</v>
          </cell>
          <cell r="S731" t="b">
            <v>0</v>
          </cell>
          <cell r="T731" t="b">
            <v>0</v>
          </cell>
          <cell r="U731" t="b">
            <v>0</v>
          </cell>
          <cell r="V731" t="str">
            <v>Patrice van der Heiden</v>
          </cell>
          <cell r="W731">
            <v>45396.819050925929</v>
          </cell>
          <cell r="X731">
            <v>3021</v>
          </cell>
          <cell r="Y731" t="str">
            <v>E.M.S.V.</v>
          </cell>
        </row>
        <row r="732">
          <cell r="A732">
            <v>1003519</v>
          </cell>
          <cell r="B732" t="str">
            <v>Frank</v>
          </cell>
          <cell r="C732" t="str">
            <v/>
          </cell>
          <cell r="D732" t="str">
            <v>Wishaupt</v>
          </cell>
          <cell r="E732">
            <v>27009</v>
          </cell>
          <cell r="F732" t="str">
            <v>Heer</v>
          </cell>
          <cell r="G732">
            <v>0</v>
          </cell>
          <cell r="H732">
            <v>14</v>
          </cell>
          <cell r="I732" t="str">
            <v>Eindstraat 2</v>
          </cell>
          <cell r="J732" t="str">
            <v>6166 EK</v>
          </cell>
          <cell r="K732" t="str">
            <v>Geleen</v>
          </cell>
          <cell r="L732" t="str">
            <v>Nederland</v>
          </cell>
          <cell r="M732" t="str">
            <v>06-11002324</v>
          </cell>
          <cell r="N732" t="str">
            <v/>
          </cell>
          <cell r="O732" t="str">
            <v>eindstraat2@gmail.com</v>
          </cell>
          <cell r="Q732" t="b">
            <v>1</v>
          </cell>
          <cell r="R732" t="b">
            <v>1</v>
          </cell>
          <cell r="S732" t="b">
            <v>0</v>
          </cell>
          <cell r="T732" t="b">
            <v>0</v>
          </cell>
          <cell r="U732" t="b">
            <v>0</v>
          </cell>
          <cell r="V732" t="str">
            <v>Frank Wishaupt</v>
          </cell>
          <cell r="W732">
            <v>45415.814340277779</v>
          </cell>
          <cell r="X732">
            <v>0</v>
          </cell>
          <cell r="Y732" t="str">
            <v>Individuele leden</v>
          </cell>
        </row>
        <row r="733">
          <cell r="A733">
            <v>1003520</v>
          </cell>
          <cell r="B733" t="str">
            <v>Jacob</v>
          </cell>
          <cell r="C733" t="str">
            <v/>
          </cell>
          <cell r="D733" t="str">
            <v>Jagt</v>
          </cell>
          <cell r="E733">
            <v>22781</v>
          </cell>
          <cell r="F733" t="str">
            <v>Heer</v>
          </cell>
          <cell r="G733">
            <v>0</v>
          </cell>
          <cell r="H733">
            <v>14</v>
          </cell>
          <cell r="I733" t="str">
            <v>De Doeze 44</v>
          </cell>
          <cell r="J733" t="str">
            <v>7891 ST</v>
          </cell>
          <cell r="K733" t="str">
            <v>Klazienaveen</v>
          </cell>
          <cell r="L733" t="str">
            <v>Nederland</v>
          </cell>
          <cell r="M733" t="str">
            <v/>
          </cell>
          <cell r="N733" t="str">
            <v>0622176727</v>
          </cell>
          <cell r="O733" t="str">
            <v>J.jagt@hetnet.nl</v>
          </cell>
          <cell r="Q733" t="b">
            <v>1</v>
          </cell>
          <cell r="R733" t="b">
            <v>0</v>
          </cell>
          <cell r="S733" t="b">
            <v>0</v>
          </cell>
          <cell r="T733" t="b">
            <v>0</v>
          </cell>
          <cell r="U733" t="b">
            <v>0</v>
          </cell>
          <cell r="V733" t="str">
            <v>Jacob Jagt</v>
          </cell>
          <cell r="W733">
            <v>45457.843425925923</v>
          </cell>
          <cell r="X733">
            <v>1028</v>
          </cell>
          <cell r="Y733" t="str">
            <v>SV De Brikkenmikkers</v>
          </cell>
        </row>
        <row r="734">
          <cell r="A734">
            <v>1003521</v>
          </cell>
          <cell r="B734" t="str">
            <v>Fatiha</v>
          </cell>
          <cell r="C734" t="str">
            <v/>
          </cell>
          <cell r="D734" t="str">
            <v>Danielsche-Zghoudi</v>
          </cell>
          <cell r="E734">
            <v>23732</v>
          </cell>
          <cell r="F734" t="str">
            <v>Dame</v>
          </cell>
          <cell r="G734">
            <v>0</v>
          </cell>
          <cell r="H734">
            <v>14</v>
          </cell>
          <cell r="I734" t="str">
            <v>Middelburgsestraat 99</v>
          </cell>
          <cell r="J734" t="str">
            <v>4388 VP</v>
          </cell>
          <cell r="K734" t="str">
            <v>Oost-Souburg</v>
          </cell>
          <cell r="L734" t="str">
            <v>Nederland</v>
          </cell>
          <cell r="M734" t="str">
            <v/>
          </cell>
          <cell r="N734" t="str">
            <v>06-42341595</v>
          </cell>
          <cell r="O734" t="str">
            <v>fatihazghoudi@gmail.com</v>
          </cell>
          <cell r="Q734" t="b">
            <v>0</v>
          </cell>
          <cell r="R734" t="b">
            <v>0</v>
          </cell>
          <cell r="S734" t="b">
            <v>0</v>
          </cell>
          <cell r="T734" t="b">
            <v>0</v>
          </cell>
          <cell r="U734" t="b">
            <v>0</v>
          </cell>
          <cell r="V734" t="str">
            <v>Fatiha Danielsche-Zghoudi</v>
          </cell>
          <cell r="W734">
            <v>45529.807291666664</v>
          </cell>
          <cell r="X734">
            <v>3020</v>
          </cell>
          <cell r="Y734" t="str">
            <v>SV Schijf '83</v>
          </cell>
        </row>
        <row r="735">
          <cell r="A735">
            <v>1003522</v>
          </cell>
          <cell r="B735" t="str">
            <v>Paul</v>
          </cell>
          <cell r="C735" t="str">
            <v/>
          </cell>
          <cell r="D735" t="str">
            <v>Smets</v>
          </cell>
          <cell r="E735">
            <v>25933</v>
          </cell>
          <cell r="F735" t="str">
            <v>Heer</v>
          </cell>
          <cell r="G735">
            <v>0</v>
          </cell>
          <cell r="H735">
            <v>14</v>
          </cell>
          <cell r="I735" t="str">
            <v>Diezestraat 40</v>
          </cell>
          <cell r="J735" t="str">
            <v>4388 SK</v>
          </cell>
          <cell r="K735" t="str">
            <v>Oost-Souburg</v>
          </cell>
          <cell r="L735" t="str">
            <v>Nederland</v>
          </cell>
          <cell r="M735" t="str">
            <v/>
          </cell>
          <cell r="N735" t="str">
            <v>06-27070800</v>
          </cell>
          <cell r="O735" t="str">
            <v>psv-paul@live.nl</v>
          </cell>
          <cell r="Q735" t="b">
            <v>0</v>
          </cell>
          <cell r="R735" t="b">
            <v>0</v>
          </cell>
          <cell r="S735" t="b">
            <v>0</v>
          </cell>
          <cell r="T735" t="b">
            <v>0</v>
          </cell>
          <cell r="U735" t="b">
            <v>0</v>
          </cell>
          <cell r="V735" t="str">
            <v>Paul Smets</v>
          </cell>
          <cell r="W735">
            <v>45529.808495370373</v>
          </cell>
          <cell r="X735">
            <v>3020</v>
          </cell>
          <cell r="Y735" t="str">
            <v>SV Schijf '83</v>
          </cell>
        </row>
        <row r="736">
          <cell r="A736">
            <v>1003523</v>
          </cell>
          <cell r="B736" t="str">
            <v>Henny</v>
          </cell>
          <cell r="C736" t="str">
            <v/>
          </cell>
          <cell r="D736" t="str">
            <v>Brasser</v>
          </cell>
          <cell r="E736">
            <v>23110</v>
          </cell>
          <cell r="F736" t="str">
            <v>Dame</v>
          </cell>
          <cell r="G736">
            <v>0</v>
          </cell>
          <cell r="H736">
            <v>14</v>
          </cell>
          <cell r="I736" t="str">
            <v>Diezestraat 40</v>
          </cell>
          <cell r="J736" t="str">
            <v>4388 SK</v>
          </cell>
          <cell r="K736" t="str">
            <v>Oost-Souburg</v>
          </cell>
          <cell r="L736" t="str">
            <v>Nederland</v>
          </cell>
          <cell r="M736" t="str">
            <v/>
          </cell>
          <cell r="N736" t="str">
            <v>06-40655888</v>
          </cell>
          <cell r="O736" t="str">
            <v>paul-hennie@live.nl</v>
          </cell>
          <cell r="Q736" t="b">
            <v>0</v>
          </cell>
          <cell r="R736" t="b">
            <v>0</v>
          </cell>
          <cell r="S736" t="b">
            <v>0</v>
          </cell>
          <cell r="T736" t="b">
            <v>0</v>
          </cell>
          <cell r="U736" t="b">
            <v>0</v>
          </cell>
          <cell r="V736" t="str">
            <v>Henny Brasser</v>
          </cell>
          <cell r="W736">
            <v>45529.809236111112</v>
          </cell>
          <cell r="X736">
            <v>3020</v>
          </cell>
          <cell r="Y736" t="str">
            <v>SV Schijf '83</v>
          </cell>
        </row>
        <row r="737">
          <cell r="A737">
            <v>1003524</v>
          </cell>
          <cell r="B737" t="str">
            <v>Wilco</v>
          </cell>
          <cell r="C737" t="str">
            <v/>
          </cell>
          <cell r="D737" t="str">
            <v>Nieuwenhuize</v>
          </cell>
          <cell r="E737">
            <v>27240</v>
          </cell>
          <cell r="F737" t="str">
            <v>Heer</v>
          </cell>
          <cell r="G737">
            <v>0</v>
          </cell>
          <cell r="H737">
            <v>14</v>
          </cell>
          <cell r="I737" t="str">
            <v>Torenring 50</v>
          </cell>
          <cell r="J737" t="str">
            <v>4458 BC</v>
          </cell>
          <cell r="K737" t="str">
            <v>'s-Heer Arendskerke</v>
          </cell>
          <cell r="L737" t="str">
            <v>Nederland</v>
          </cell>
          <cell r="M737" t="str">
            <v/>
          </cell>
          <cell r="N737" t="str">
            <v>06-51842348</v>
          </cell>
          <cell r="O737" t="str">
            <v/>
          </cell>
          <cell r="Q737" t="b">
            <v>0</v>
          </cell>
          <cell r="R737" t="b">
            <v>0</v>
          </cell>
          <cell r="S737" t="b">
            <v>0</v>
          </cell>
          <cell r="T737" t="b">
            <v>0</v>
          </cell>
          <cell r="U737" t="b">
            <v>0</v>
          </cell>
          <cell r="V737" t="str">
            <v>Wilco Nieuwenhuize</v>
          </cell>
          <cell r="W737">
            <v>45529.81622685185</v>
          </cell>
          <cell r="X737">
            <v>3020</v>
          </cell>
          <cell r="Y737" t="str">
            <v>SV Schijf '83</v>
          </cell>
        </row>
        <row r="738">
          <cell r="A738">
            <v>1003525</v>
          </cell>
          <cell r="B738" t="str">
            <v>Rinus</v>
          </cell>
          <cell r="C738" t="str">
            <v/>
          </cell>
          <cell r="D738" t="str">
            <v>Heino</v>
          </cell>
          <cell r="E738">
            <v>17966</v>
          </cell>
          <cell r="F738" t="str">
            <v>Heer</v>
          </cell>
          <cell r="G738">
            <v>0</v>
          </cell>
          <cell r="H738">
            <v>14</v>
          </cell>
          <cell r="I738" t="str">
            <v>Zweedestraat 3</v>
          </cell>
          <cell r="J738" t="str">
            <v>1506 MK</v>
          </cell>
          <cell r="K738" t="str">
            <v>Zaandam</v>
          </cell>
          <cell r="L738" t="str">
            <v>Nederland</v>
          </cell>
          <cell r="M738" t="str">
            <v/>
          </cell>
          <cell r="N738" t="str">
            <v>0634915988</v>
          </cell>
          <cell r="O738" t="str">
            <v/>
          </cell>
          <cell r="Q738" t="b">
            <v>0</v>
          </cell>
          <cell r="R738" t="b">
            <v>0</v>
          </cell>
          <cell r="S738" t="b">
            <v>0</v>
          </cell>
          <cell r="T738" t="b">
            <v>0</v>
          </cell>
          <cell r="U738" t="b">
            <v>0</v>
          </cell>
          <cell r="V738" t="str">
            <v>Rinus Heino</v>
          </cell>
          <cell r="W738">
            <v>45530.846388888887</v>
          </cell>
          <cell r="X738">
            <v>4011</v>
          </cell>
          <cell r="Y738" t="str">
            <v>SV Zaanstad</v>
          </cell>
        </row>
        <row r="739">
          <cell r="A739">
            <v>1003526</v>
          </cell>
          <cell r="B739" t="str">
            <v>Marjan</v>
          </cell>
          <cell r="C739" t="str">
            <v/>
          </cell>
          <cell r="D739" t="str">
            <v>Heino</v>
          </cell>
          <cell r="E739">
            <v>20543</v>
          </cell>
          <cell r="F739" t="str">
            <v>Dame</v>
          </cell>
          <cell r="G739">
            <v>0</v>
          </cell>
          <cell r="H739">
            <v>14</v>
          </cell>
          <cell r="I739" t="str">
            <v>Zweedestraat 3</v>
          </cell>
          <cell r="J739" t="str">
            <v>1506 MK</v>
          </cell>
          <cell r="K739" t="str">
            <v>Zaandam</v>
          </cell>
          <cell r="L739" t="str">
            <v>Nederland</v>
          </cell>
          <cell r="M739" t="str">
            <v>075-6158219</v>
          </cell>
          <cell r="N739" t="str">
            <v/>
          </cell>
          <cell r="O739" t="str">
            <v/>
          </cell>
          <cell r="Q739" t="b">
            <v>0</v>
          </cell>
          <cell r="R739" t="b">
            <v>0</v>
          </cell>
          <cell r="S739" t="b">
            <v>0</v>
          </cell>
          <cell r="T739" t="b">
            <v>0</v>
          </cell>
          <cell r="U739" t="b">
            <v>0</v>
          </cell>
          <cell r="V739" t="str">
            <v>Marjan Heino</v>
          </cell>
          <cell r="W739">
            <v>45530.847384259258</v>
          </cell>
          <cell r="X739">
            <v>4011</v>
          </cell>
          <cell r="Y739" t="str">
            <v>SV Zaanstad</v>
          </cell>
        </row>
        <row r="740">
          <cell r="A740">
            <v>1003527</v>
          </cell>
          <cell r="B740" t="str">
            <v>Harry</v>
          </cell>
          <cell r="C740" t="str">
            <v/>
          </cell>
          <cell r="D740" t="str">
            <v>Westerop</v>
          </cell>
          <cell r="E740">
            <v>18591</v>
          </cell>
          <cell r="F740" t="str">
            <v>Heer</v>
          </cell>
          <cell r="G740">
            <v>0</v>
          </cell>
          <cell r="H740">
            <v>14</v>
          </cell>
          <cell r="I740" t="str">
            <v>Uilennest 76</v>
          </cell>
          <cell r="J740" t="str">
            <v>8051 HA</v>
          </cell>
          <cell r="K740" t="str">
            <v>Hattem</v>
          </cell>
          <cell r="L740" t="str">
            <v>Nederland</v>
          </cell>
          <cell r="M740" t="str">
            <v/>
          </cell>
          <cell r="N740" t="str">
            <v/>
          </cell>
          <cell r="O740" t="str">
            <v/>
          </cell>
          <cell r="Q740" t="b">
            <v>1</v>
          </cell>
          <cell r="R740" t="b">
            <v>0</v>
          </cell>
          <cell r="S740" t="b">
            <v>0</v>
          </cell>
          <cell r="T740" t="b">
            <v>0</v>
          </cell>
          <cell r="U740" t="b">
            <v>0</v>
          </cell>
          <cell r="V740" t="str">
            <v>Harry Westerop</v>
          </cell>
          <cell r="W740">
            <v>45542.359780092593</v>
          </cell>
          <cell r="X740">
            <v>6002</v>
          </cell>
          <cell r="Y740" t="str">
            <v>Wezep eo</v>
          </cell>
        </row>
        <row r="741">
          <cell r="A741">
            <v>1003528</v>
          </cell>
          <cell r="B741" t="str">
            <v>Bo</v>
          </cell>
          <cell r="C741" t="str">
            <v/>
          </cell>
          <cell r="D741" t="str">
            <v>Vergunst</v>
          </cell>
          <cell r="E741">
            <v>28677</v>
          </cell>
          <cell r="F741" t="str">
            <v>Heer</v>
          </cell>
          <cell r="G741">
            <v>0</v>
          </cell>
          <cell r="H741">
            <v>14</v>
          </cell>
          <cell r="I741" t="str">
            <v>Leeuwenburg 35</v>
          </cell>
          <cell r="J741" t="str">
            <v>2402 RL</v>
          </cell>
          <cell r="K741" t="str">
            <v>Alphen ad Rijn</v>
          </cell>
          <cell r="L741" t="str">
            <v>Nederland</v>
          </cell>
          <cell r="M741" t="str">
            <v/>
          </cell>
          <cell r="N741" t="str">
            <v>06-25043388</v>
          </cell>
          <cell r="O741" t="str">
            <v>beaucv@gmail.com</v>
          </cell>
          <cell r="Q741" t="b">
            <v>1</v>
          </cell>
          <cell r="R741" t="b">
            <v>0</v>
          </cell>
          <cell r="S741" t="b">
            <v>0</v>
          </cell>
          <cell r="T741" t="b">
            <v>0</v>
          </cell>
          <cell r="U741" t="b">
            <v>0</v>
          </cell>
          <cell r="V741" t="str">
            <v>Bo Vergunst</v>
          </cell>
          <cell r="W741">
            <v>45549.830914351849</v>
          </cell>
          <cell r="X741">
            <v>4001</v>
          </cell>
          <cell r="Y741" t="str">
            <v>SV Aalsmeer</v>
          </cell>
        </row>
        <row r="742">
          <cell r="A742">
            <v>1003529</v>
          </cell>
          <cell r="B742" t="str">
            <v>Mirella</v>
          </cell>
          <cell r="C742" t="str">
            <v/>
          </cell>
          <cell r="D742" t="str">
            <v>Klaver</v>
          </cell>
          <cell r="E742">
            <v>27278</v>
          </cell>
          <cell r="F742" t="str">
            <v>Dame</v>
          </cell>
          <cell r="G742">
            <v>0</v>
          </cell>
          <cell r="H742">
            <v>14</v>
          </cell>
          <cell r="I742" t="str">
            <v>Van Loonstraat 3</v>
          </cell>
          <cell r="J742" t="str">
            <v>1701 EN</v>
          </cell>
          <cell r="K742" t="str">
            <v>Heerhugowaard</v>
          </cell>
          <cell r="L742" t="str">
            <v>Nederland</v>
          </cell>
          <cell r="M742" t="str">
            <v/>
          </cell>
          <cell r="N742" t="str">
            <v/>
          </cell>
          <cell r="O742" t="str">
            <v/>
          </cell>
          <cell r="Q742" t="b">
            <v>0</v>
          </cell>
          <cell r="R742" t="b">
            <v>0</v>
          </cell>
          <cell r="S742" t="b">
            <v>0</v>
          </cell>
          <cell r="T742" t="b">
            <v>0</v>
          </cell>
          <cell r="U742" t="b">
            <v>0</v>
          </cell>
          <cell r="V742" t="str">
            <v>Mirella Klaver</v>
          </cell>
          <cell r="W742">
            <v>45549.837719907409</v>
          </cell>
          <cell r="X742">
            <v>4002</v>
          </cell>
          <cell r="Y742" t="str">
            <v>De Waardse Sjoelvereniging</v>
          </cell>
        </row>
        <row r="743">
          <cell r="A743">
            <v>1003530</v>
          </cell>
          <cell r="B743" t="str">
            <v>Irene</v>
          </cell>
          <cell r="C743" t="str">
            <v/>
          </cell>
          <cell r="D743" t="str">
            <v>Leeuw</v>
          </cell>
          <cell r="E743">
            <v>15780</v>
          </cell>
          <cell r="F743" t="str">
            <v>Dame</v>
          </cell>
          <cell r="G743">
            <v>0</v>
          </cell>
          <cell r="H743">
            <v>14</v>
          </cell>
          <cell r="I743" t="str">
            <v>Breitnerlaan 8</v>
          </cell>
          <cell r="J743" t="str">
            <v>1701 TA</v>
          </cell>
          <cell r="K743" t="str">
            <v>Heerhugowaard</v>
          </cell>
          <cell r="L743" t="str">
            <v>Nederland</v>
          </cell>
          <cell r="M743" t="str">
            <v/>
          </cell>
          <cell r="N743" t="str">
            <v/>
          </cell>
          <cell r="O743" t="str">
            <v/>
          </cell>
          <cell r="Q743" t="b">
            <v>0</v>
          </cell>
          <cell r="R743" t="b">
            <v>0</v>
          </cell>
          <cell r="S743" t="b">
            <v>0</v>
          </cell>
          <cell r="T743" t="b">
            <v>0</v>
          </cell>
          <cell r="U743" t="b">
            <v>0</v>
          </cell>
          <cell r="V743" t="str">
            <v>Irene Leeuw</v>
          </cell>
          <cell r="W743">
            <v>45549.838460648149</v>
          </cell>
          <cell r="X743">
            <v>4002</v>
          </cell>
          <cell r="Y743" t="str">
            <v>De Waardse Sjoelvereniging</v>
          </cell>
        </row>
        <row r="744">
          <cell r="A744">
            <v>1003531</v>
          </cell>
          <cell r="B744" t="str">
            <v>Alie</v>
          </cell>
          <cell r="C744" t="str">
            <v/>
          </cell>
          <cell r="D744" t="str">
            <v>van Scheijen</v>
          </cell>
          <cell r="E744">
            <v>16243</v>
          </cell>
          <cell r="F744" t="str">
            <v>Dame</v>
          </cell>
          <cell r="G744">
            <v>0</v>
          </cell>
          <cell r="H744">
            <v>14</v>
          </cell>
          <cell r="I744" t="str">
            <v>Hyperionlaan 14</v>
          </cell>
          <cell r="J744" t="str">
            <v>1701 BH</v>
          </cell>
          <cell r="K744" t="str">
            <v>Heerhugowaard</v>
          </cell>
          <cell r="L744" t="str">
            <v>Nederland</v>
          </cell>
          <cell r="M744" t="str">
            <v/>
          </cell>
          <cell r="N744" t="str">
            <v/>
          </cell>
          <cell r="O744" t="str">
            <v/>
          </cell>
          <cell r="Q744" t="b">
            <v>0</v>
          </cell>
          <cell r="R744" t="b">
            <v>0</v>
          </cell>
          <cell r="S744" t="b">
            <v>0</v>
          </cell>
          <cell r="T744" t="b">
            <v>0</v>
          </cell>
          <cell r="U744" t="b">
            <v>0</v>
          </cell>
          <cell r="V744" t="str">
            <v>Alie van Scheijen</v>
          </cell>
          <cell r="W744">
            <v>45549.838969907411</v>
          </cell>
          <cell r="X744">
            <v>4002</v>
          </cell>
          <cell r="Y744" t="str">
            <v>De Waardse Sjoelvereniging</v>
          </cell>
        </row>
        <row r="745">
          <cell r="A745">
            <v>1003532</v>
          </cell>
          <cell r="B745" t="str">
            <v>Coby</v>
          </cell>
          <cell r="C745" t="str">
            <v/>
          </cell>
          <cell r="D745" t="str">
            <v>van der Voort</v>
          </cell>
          <cell r="E745">
            <v>20350</v>
          </cell>
          <cell r="F745" t="str">
            <v>Dame</v>
          </cell>
          <cell r="G745">
            <v>0</v>
          </cell>
          <cell r="H745">
            <v>14</v>
          </cell>
          <cell r="I745" t="str">
            <v>Korteweide 106</v>
          </cell>
          <cell r="J745" t="str">
            <v>1722 VH</v>
          </cell>
          <cell r="K745" t="str">
            <v>Zuid Scharwoude</v>
          </cell>
          <cell r="L745" t="str">
            <v>Nederland</v>
          </cell>
          <cell r="M745" t="str">
            <v/>
          </cell>
          <cell r="N745" t="str">
            <v/>
          </cell>
          <cell r="O745" t="str">
            <v/>
          </cell>
          <cell r="Q745" t="b">
            <v>0</v>
          </cell>
          <cell r="R745" t="b">
            <v>0</v>
          </cell>
          <cell r="S745" t="b">
            <v>0</v>
          </cell>
          <cell r="T745" t="b">
            <v>0</v>
          </cell>
          <cell r="U745" t="b">
            <v>0</v>
          </cell>
          <cell r="V745" t="str">
            <v>Coby van der Voort</v>
          </cell>
          <cell r="W745">
            <v>45549.839571759258</v>
          </cell>
          <cell r="X745">
            <v>4002</v>
          </cell>
          <cell r="Y745" t="str">
            <v>De Waardse Sjoelvereniging</v>
          </cell>
        </row>
        <row r="746">
          <cell r="A746">
            <v>1003533</v>
          </cell>
          <cell r="B746" t="str">
            <v>Jeanne</v>
          </cell>
          <cell r="C746" t="str">
            <v/>
          </cell>
          <cell r="D746" t="str">
            <v>Verhaar</v>
          </cell>
          <cell r="E746">
            <v>17899</v>
          </cell>
          <cell r="F746" t="str">
            <v>Dame</v>
          </cell>
          <cell r="G746">
            <v>0</v>
          </cell>
          <cell r="H746">
            <v>14</v>
          </cell>
          <cell r="I746" t="str">
            <v>Ereprijs 16</v>
          </cell>
          <cell r="J746" t="str">
            <v>3434 CP</v>
          </cell>
          <cell r="K746" t="str">
            <v>Nieuwegein</v>
          </cell>
          <cell r="L746" t="str">
            <v>Nederland</v>
          </cell>
          <cell r="M746" t="str">
            <v/>
          </cell>
          <cell r="N746" t="str">
            <v/>
          </cell>
          <cell r="O746" t="str">
            <v/>
          </cell>
          <cell r="Q746" t="b">
            <v>0</v>
          </cell>
          <cell r="R746" t="b">
            <v>0</v>
          </cell>
          <cell r="S746" t="b">
            <v>0</v>
          </cell>
          <cell r="T746" t="b">
            <v>0</v>
          </cell>
          <cell r="U746" t="b">
            <v>0</v>
          </cell>
          <cell r="V746" t="str">
            <v>Jeanne Verhaar</v>
          </cell>
          <cell r="W746">
            <v>45556.670115740744</v>
          </cell>
          <cell r="X746">
            <v>2006</v>
          </cell>
          <cell r="Y746" t="str">
            <v>Nieuwegein</v>
          </cell>
        </row>
        <row r="747">
          <cell r="A747">
            <v>1003534</v>
          </cell>
          <cell r="B747" t="str">
            <v>Marleen</v>
          </cell>
          <cell r="C747" t="str">
            <v/>
          </cell>
          <cell r="D747" t="str">
            <v>Verbeem</v>
          </cell>
          <cell r="E747">
            <v>28220</v>
          </cell>
          <cell r="F747" t="str">
            <v>Dame</v>
          </cell>
          <cell r="G747">
            <v>0</v>
          </cell>
          <cell r="H747">
            <v>14</v>
          </cell>
          <cell r="I747" t="str">
            <v>Veerweg 13a</v>
          </cell>
          <cell r="J747" t="str">
            <v>4417 AS</v>
          </cell>
          <cell r="K747" t="str">
            <v>Hansweert</v>
          </cell>
          <cell r="L747" t="str">
            <v>Nederland</v>
          </cell>
          <cell r="M747" t="str">
            <v/>
          </cell>
          <cell r="N747" t="str">
            <v/>
          </cell>
          <cell r="O747" t="str">
            <v/>
          </cell>
          <cell r="Q747" t="b">
            <v>1</v>
          </cell>
          <cell r="R747" t="b">
            <v>0</v>
          </cell>
          <cell r="S747" t="b">
            <v>0</v>
          </cell>
          <cell r="T747" t="b">
            <v>0</v>
          </cell>
          <cell r="U747" t="b">
            <v>0</v>
          </cell>
          <cell r="V747" t="str">
            <v>Marleen Verbeem</v>
          </cell>
          <cell r="W747">
            <v>45556.672893518517</v>
          </cell>
          <cell r="X747">
            <v>3022</v>
          </cell>
          <cell r="Y747" t="str">
            <v>De Goese Schuivers</v>
          </cell>
        </row>
        <row r="748">
          <cell r="A748">
            <v>1003535</v>
          </cell>
          <cell r="B748" t="str">
            <v>Henk</v>
          </cell>
          <cell r="C748" t="str">
            <v/>
          </cell>
          <cell r="D748" t="str">
            <v>Goldstein</v>
          </cell>
          <cell r="E748">
            <v>15677</v>
          </cell>
          <cell r="F748" t="str">
            <v>Heer</v>
          </cell>
          <cell r="G748">
            <v>0</v>
          </cell>
          <cell r="H748">
            <v>14</v>
          </cell>
          <cell r="I748" t="str">
            <v>E.Heimansstraat 42</v>
          </cell>
          <cell r="J748" t="str">
            <v>1504 JE</v>
          </cell>
          <cell r="K748" t="str">
            <v>Zaandam</v>
          </cell>
          <cell r="L748" t="str">
            <v>Nederland</v>
          </cell>
          <cell r="M748" t="str">
            <v/>
          </cell>
          <cell r="N748" t="str">
            <v>0647363935</v>
          </cell>
          <cell r="O748" t="str">
            <v/>
          </cell>
          <cell r="Q748" t="b">
            <v>0</v>
          </cell>
          <cell r="R748" t="b">
            <v>0</v>
          </cell>
          <cell r="S748" t="b">
            <v>0</v>
          </cell>
          <cell r="T748" t="b">
            <v>0</v>
          </cell>
          <cell r="U748" t="b">
            <v>0</v>
          </cell>
          <cell r="V748" t="str">
            <v>Henk Goldstein</v>
          </cell>
          <cell r="W748">
            <v>45556.678101851852</v>
          </cell>
          <cell r="X748">
            <v>4011</v>
          </cell>
          <cell r="Y748" t="str">
            <v>SV Zaanstad</v>
          </cell>
        </row>
        <row r="749">
          <cell r="A749">
            <v>1003536</v>
          </cell>
          <cell r="B749" t="str">
            <v>Dien</v>
          </cell>
          <cell r="C749" t="str">
            <v/>
          </cell>
          <cell r="D749" t="str">
            <v>Krijgsman - den Exter</v>
          </cell>
          <cell r="E749">
            <v>17797</v>
          </cell>
          <cell r="F749" t="str">
            <v>Dame</v>
          </cell>
          <cell r="G749">
            <v>0</v>
          </cell>
          <cell r="H749">
            <v>14</v>
          </cell>
          <cell r="I749" t="str">
            <v>Burchtpad 43</v>
          </cell>
          <cell r="J749" t="str">
            <v>3223 GL</v>
          </cell>
          <cell r="K749" t="str">
            <v>Hellevoetsluis</v>
          </cell>
          <cell r="L749" t="str">
            <v>Nederland</v>
          </cell>
          <cell r="M749" t="str">
            <v/>
          </cell>
          <cell r="N749" t="str">
            <v>0636169251</v>
          </cell>
          <cell r="O749" t="str">
            <v>d.krijgsmandenexter@upcmail.nl</v>
          </cell>
          <cell r="Q749" t="b">
            <v>0</v>
          </cell>
          <cell r="R749" t="b">
            <v>0</v>
          </cell>
          <cell r="S749" t="b">
            <v>0</v>
          </cell>
          <cell r="T749" t="b">
            <v>0</v>
          </cell>
          <cell r="U749" t="b">
            <v>0</v>
          </cell>
          <cell r="V749" t="str">
            <v>Dien Krijgsman - den Exter</v>
          </cell>
          <cell r="W749">
            <v>45556.70416666667</v>
          </cell>
          <cell r="X749">
            <v>3015</v>
          </cell>
          <cell r="Y749" t="str">
            <v>SV Hellevoetsluis</v>
          </cell>
        </row>
        <row r="750">
          <cell r="A750">
            <v>1003537</v>
          </cell>
          <cell r="B750" t="str">
            <v>Johan</v>
          </cell>
          <cell r="C750" t="str">
            <v/>
          </cell>
          <cell r="D750" t="str">
            <v>Houmes</v>
          </cell>
          <cell r="E750">
            <v>21326</v>
          </cell>
          <cell r="F750" t="str">
            <v>Heer</v>
          </cell>
          <cell r="G750">
            <v>0</v>
          </cell>
          <cell r="H750">
            <v>14</v>
          </cell>
          <cell r="I750" t="str">
            <v>Torentrans 27</v>
          </cell>
          <cell r="J750" t="str">
            <v>4336 JM</v>
          </cell>
          <cell r="K750" t="str">
            <v>Middelburg</v>
          </cell>
          <cell r="L750" t="str">
            <v>Nederland</v>
          </cell>
          <cell r="M750" t="str">
            <v>06-36006656</v>
          </cell>
          <cell r="N750" t="str">
            <v/>
          </cell>
          <cell r="O750" t="str">
            <v>houmes@zeelandnet.nl</v>
          </cell>
          <cell r="Q750" t="b">
            <v>0</v>
          </cell>
          <cell r="R750" t="b">
            <v>0</v>
          </cell>
          <cell r="S750" t="b">
            <v>0</v>
          </cell>
          <cell r="T750" t="b">
            <v>0</v>
          </cell>
          <cell r="U750" t="b">
            <v>0</v>
          </cell>
          <cell r="V750" t="str">
            <v>Johan Houmes</v>
          </cell>
          <cell r="W750">
            <v>45556.711365740739</v>
          </cell>
          <cell r="X750">
            <v>3020</v>
          </cell>
          <cell r="Y750" t="str">
            <v>SV Schijf '83</v>
          </cell>
        </row>
        <row r="751">
          <cell r="A751">
            <v>1003538</v>
          </cell>
          <cell r="B751" t="str">
            <v>Vera</v>
          </cell>
          <cell r="C751" t="str">
            <v/>
          </cell>
          <cell r="D751" t="str">
            <v>van den Berg</v>
          </cell>
          <cell r="E751">
            <v>22110</v>
          </cell>
          <cell r="F751" t="str">
            <v>Vrouw</v>
          </cell>
          <cell r="G751">
            <v>0</v>
          </cell>
          <cell r="H751">
            <v>14</v>
          </cell>
          <cell r="I751" t="str">
            <v>Vivaldi 43</v>
          </cell>
          <cell r="J751" t="str">
            <v>7701 PM</v>
          </cell>
          <cell r="K751" t="str">
            <v>Dedemsvaart</v>
          </cell>
          <cell r="L751" t="str">
            <v>Nederland</v>
          </cell>
          <cell r="M751" t="str">
            <v/>
          </cell>
          <cell r="N751" t="str">
            <v/>
          </cell>
          <cell r="O751" t="str">
            <v/>
          </cell>
          <cell r="Q751" t="b">
            <v>0</v>
          </cell>
          <cell r="R751" t="b">
            <v>0</v>
          </cell>
          <cell r="S751" t="b">
            <v>0</v>
          </cell>
          <cell r="T751" t="b">
            <v>0</v>
          </cell>
          <cell r="U751" t="b">
            <v>0</v>
          </cell>
          <cell r="V751" t="str">
            <v>Vera van den Berg</v>
          </cell>
          <cell r="W751">
            <v>45562.797256944446</v>
          </cell>
          <cell r="X751">
            <v>6015</v>
          </cell>
          <cell r="Y751" t="str">
            <v>SV Dedemsvaart eo</v>
          </cell>
        </row>
        <row r="752">
          <cell r="A752">
            <v>1003539</v>
          </cell>
          <cell r="B752" t="str">
            <v>Otto</v>
          </cell>
          <cell r="C752" t="str">
            <v/>
          </cell>
          <cell r="D752" t="str">
            <v>Visser</v>
          </cell>
          <cell r="E752">
            <v>21893</v>
          </cell>
          <cell r="F752" t="str">
            <v>Man</v>
          </cell>
          <cell r="G752">
            <v>0</v>
          </cell>
          <cell r="H752">
            <v>14</v>
          </cell>
          <cell r="I752" t="str">
            <v>Planciusstraat 1</v>
          </cell>
          <cell r="J752" t="str">
            <v>1031 MD</v>
          </cell>
          <cell r="K752" t="str">
            <v>Amsterdam</v>
          </cell>
          <cell r="L752" t="str">
            <v>Nederland</v>
          </cell>
          <cell r="M752" t="str">
            <v/>
          </cell>
          <cell r="N752" t="str">
            <v/>
          </cell>
          <cell r="O752" t="str">
            <v/>
          </cell>
          <cell r="Q752" t="b">
            <v>0</v>
          </cell>
          <cell r="R752" t="b">
            <v>0</v>
          </cell>
          <cell r="S752" t="b">
            <v>0</v>
          </cell>
          <cell r="T752" t="b">
            <v>0</v>
          </cell>
          <cell r="U752" t="b">
            <v>0</v>
          </cell>
          <cell r="V752" t="str">
            <v>Otto Visser</v>
          </cell>
          <cell r="W752">
            <v>45562.812280092592</v>
          </cell>
          <cell r="X752">
            <v>4006</v>
          </cell>
          <cell r="Y752" t="str">
            <v>Eerste Amsterdamse SV</v>
          </cell>
        </row>
        <row r="753">
          <cell r="A753">
            <v>1003540</v>
          </cell>
          <cell r="B753" t="str">
            <v>Glenn</v>
          </cell>
          <cell r="C753" t="str">
            <v/>
          </cell>
          <cell r="D753" t="str">
            <v>van Veluw</v>
          </cell>
          <cell r="E753">
            <v>37514</v>
          </cell>
          <cell r="F753" t="str">
            <v>Heer</v>
          </cell>
          <cell r="G753">
            <v>0</v>
          </cell>
          <cell r="H753">
            <v>14</v>
          </cell>
          <cell r="I753" t="str">
            <v>Hubertweg 7</v>
          </cell>
          <cell r="J753" t="str">
            <v>3711 CE</v>
          </cell>
          <cell r="K753" t="str">
            <v>Austerlitz</v>
          </cell>
          <cell r="L753" t="str">
            <v>Nederland</v>
          </cell>
          <cell r="M753" t="str">
            <v/>
          </cell>
          <cell r="N753" t="str">
            <v/>
          </cell>
          <cell r="O753" t="str">
            <v/>
          </cell>
          <cell r="Q753" t="b">
            <v>0</v>
          </cell>
          <cell r="R753" t="b">
            <v>0</v>
          </cell>
          <cell r="S753" t="b">
            <v>0</v>
          </cell>
          <cell r="T753" t="b">
            <v>0</v>
          </cell>
          <cell r="U753" t="b">
            <v>0</v>
          </cell>
          <cell r="V753" t="str">
            <v>Glenn van Veluw</v>
          </cell>
          <cell r="W753">
            <v>45562.828692129631</v>
          </cell>
          <cell r="X753">
            <v>2008</v>
          </cell>
          <cell r="Y753" t="str">
            <v>S.O.N.I.</v>
          </cell>
        </row>
        <row r="754">
          <cell r="A754">
            <v>1003541</v>
          </cell>
          <cell r="B754" t="str">
            <v>Jannie</v>
          </cell>
          <cell r="C754" t="str">
            <v/>
          </cell>
          <cell r="D754" t="str">
            <v>Scholte Albers</v>
          </cell>
          <cell r="E754">
            <v>20422</v>
          </cell>
          <cell r="F754" t="str">
            <v>Dame</v>
          </cell>
          <cell r="G754">
            <v>0</v>
          </cell>
          <cell r="H754">
            <v>14</v>
          </cell>
          <cell r="I754" t="str">
            <v>De Laak 2</v>
          </cell>
          <cell r="J754" t="str">
            <v>7933 RH</v>
          </cell>
          <cell r="K754" t="str">
            <v>Pesse</v>
          </cell>
          <cell r="L754" t="str">
            <v>Nederland</v>
          </cell>
          <cell r="M754" t="str">
            <v>06-28046532</v>
          </cell>
          <cell r="N754" t="str">
            <v/>
          </cell>
          <cell r="O754" t="str">
            <v/>
          </cell>
          <cell r="Q754" t="b">
            <v>1</v>
          </cell>
          <cell r="R754" t="b">
            <v>0</v>
          </cell>
          <cell r="S754" t="b">
            <v>0</v>
          </cell>
          <cell r="T754" t="b">
            <v>0</v>
          </cell>
          <cell r="U754" t="b">
            <v>0</v>
          </cell>
          <cell r="V754" t="str">
            <v>Jannie Scholte Albers</v>
          </cell>
          <cell r="W754">
            <v>45562.843217592592</v>
          </cell>
          <cell r="X754">
            <v>1010</v>
          </cell>
          <cell r="Y754" t="str">
            <v>SV Hoogeveen aan de bak</v>
          </cell>
        </row>
        <row r="755">
          <cell r="A755">
            <v>1003542</v>
          </cell>
          <cell r="B755" t="str">
            <v>Jan</v>
          </cell>
          <cell r="C755" t="str">
            <v/>
          </cell>
          <cell r="D755" t="str">
            <v>van Soest</v>
          </cell>
          <cell r="E755">
            <v>16032</v>
          </cell>
          <cell r="F755" t="str">
            <v>Heer</v>
          </cell>
          <cell r="G755">
            <v>0</v>
          </cell>
          <cell r="H755">
            <v>14</v>
          </cell>
          <cell r="I755" t="str">
            <v>Van Goghlaan 35</v>
          </cell>
          <cell r="J755" t="str">
            <v>3862 MH</v>
          </cell>
          <cell r="K755" t="str">
            <v>Nijkerk</v>
          </cell>
          <cell r="L755" t="str">
            <v>Nederland</v>
          </cell>
          <cell r="M755" t="str">
            <v>033-2457615</v>
          </cell>
          <cell r="N755" t="str">
            <v/>
          </cell>
          <cell r="O755" t="str">
            <v/>
          </cell>
          <cell r="Q755" t="b">
            <v>0</v>
          </cell>
          <cell r="R755" t="b">
            <v>0</v>
          </cell>
          <cell r="S755" t="b">
            <v>0</v>
          </cell>
          <cell r="T755" t="b">
            <v>0</v>
          </cell>
          <cell r="U755" t="b">
            <v>0</v>
          </cell>
          <cell r="V755" t="str">
            <v>Jan van Soest</v>
          </cell>
          <cell r="W755">
            <v>45565.805266203701</v>
          </cell>
          <cell r="X755">
            <v>2005</v>
          </cell>
          <cell r="Y755" t="str">
            <v>Nijkerkse Sjoelclub</v>
          </cell>
        </row>
        <row r="756">
          <cell r="A756">
            <v>1003543</v>
          </cell>
          <cell r="B756" t="str">
            <v>Reinard</v>
          </cell>
          <cell r="C756" t="str">
            <v/>
          </cell>
          <cell r="D756" t="str">
            <v>van Riessen</v>
          </cell>
          <cell r="E756">
            <v>37147</v>
          </cell>
          <cell r="F756" t="str">
            <v>Heer</v>
          </cell>
          <cell r="G756">
            <v>0</v>
          </cell>
          <cell r="H756">
            <v>14</v>
          </cell>
          <cell r="I756" t="str">
            <v>Duinkerkeweg 4</v>
          </cell>
          <cell r="J756" t="str">
            <v>8097 RZ</v>
          </cell>
          <cell r="K756" t="str">
            <v>Oosterwolde</v>
          </cell>
          <cell r="L756" t="str">
            <v>Nederland</v>
          </cell>
          <cell r="M756" t="str">
            <v>06-22031007</v>
          </cell>
          <cell r="N756" t="str">
            <v/>
          </cell>
          <cell r="O756" t="str">
            <v/>
          </cell>
          <cell r="Q756" t="b">
            <v>0</v>
          </cell>
          <cell r="R756" t="b">
            <v>0</v>
          </cell>
          <cell r="S756" t="b">
            <v>0</v>
          </cell>
          <cell r="T756" t="b">
            <v>0</v>
          </cell>
          <cell r="U756" t="b">
            <v>0</v>
          </cell>
          <cell r="V756" t="str">
            <v>Reinard van Riessen</v>
          </cell>
          <cell r="W756">
            <v>45565.809710648151</v>
          </cell>
          <cell r="X756">
            <v>6017</v>
          </cell>
          <cell r="Y756" t="str">
            <v>SV Oosterwolde</v>
          </cell>
        </row>
        <row r="757">
          <cell r="A757">
            <v>1003544</v>
          </cell>
          <cell r="B757" t="str">
            <v>Ida</v>
          </cell>
          <cell r="C757" t="str">
            <v/>
          </cell>
          <cell r="D757" t="str">
            <v>Zieck</v>
          </cell>
          <cell r="E757">
            <v>18133</v>
          </cell>
          <cell r="F757" t="str">
            <v>Dame</v>
          </cell>
          <cell r="G757">
            <v>0</v>
          </cell>
          <cell r="H757">
            <v>14</v>
          </cell>
          <cell r="I757" t="str">
            <v>Looiersdreef 502</v>
          </cell>
          <cell r="J757" t="str">
            <v>7328 HR</v>
          </cell>
          <cell r="K757" t="str">
            <v>Apeldoorn</v>
          </cell>
          <cell r="L757" t="str">
            <v>Nederland</v>
          </cell>
          <cell r="M757" t="str">
            <v>0643253067</v>
          </cell>
          <cell r="N757" t="str">
            <v/>
          </cell>
          <cell r="O757" t="str">
            <v/>
          </cell>
          <cell r="Q757" t="b">
            <v>0</v>
          </cell>
          <cell r="R757" t="b">
            <v>0</v>
          </cell>
          <cell r="S757" t="b">
            <v>0</v>
          </cell>
          <cell r="T757" t="b">
            <v>0</v>
          </cell>
          <cell r="U757" t="b">
            <v>0</v>
          </cell>
          <cell r="V757" t="str">
            <v>Ida Zieck</v>
          </cell>
          <cell r="W757">
            <v>45567.852743055555</v>
          </cell>
          <cell r="X757">
            <v>6008</v>
          </cell>
          <cell r="Y757" t="str">
            <v>A.S.V. '85</v>
          </cell>
        </row>
        <row r="758">
          <cell r="A758">
            <v>1003545</v>
          </cell>
          <cell r="B758" t="str">
            <v>Anneke</v>
          </cell>
          <cell r="C758" t="str">
            <v/>
          </cell>
          <cell r="D758" t="str">
            <v>van de Heide</v>
          </cell>
          <cell r="E758">
            <v>24235</v>
          </cell>
          <cell r="F758" t="str">
            <v>Dame</v>
          </cell>
          <cell r="G758">
            <v>0</v>
          </cell>
          <cell r="H758">
            <v>14</v>
          </cell>
          <cell r="I758" t="str">
            <v>Viltmakersdonk 125</v>
          </cell>
          <cell r="J758" t="str">
            <v>7326 LK</v>
          </cell>
          <cell r="K758" t="str">
            <v>Apeldoorn</v>
          </cell>
          <cell r="L758" t="str">
            <v>Nederland</v>
          </cell>
          <cell r="M758" t="str">
            <v>055-5430650</v>
          </cell>
          <cell r="N758" t="str">
            <v/>
          </cell>
          <cell r="O758" t="str">
            <v/>
          </cell>
          <cell r="Q758" t="b">
            <v>0</v>
          </cell>
          <cell r="R758" t="b">
            <v>0</v>
          </cell>
          <cell r="S758" t="b">
            <v>0</v>
          </cell>
          <cell r="T758" t="b">
            <v>0</v>
          </cell>
          <cell r="U758" t="b">
            <v>0</v>
          </cell>
          <cell r="V758" t="str">
            <v>Anneke van de Heide</v>
          </cell>
          <cell r="W758">
            <v>45567.853726851848</v>
          </cell>
          <cell r="X758">
            <v>6008</v>
          </cell>
          <cell r="Y758" t="str">
            <v>A.S.V. '85</v>
          </cell>
        </row>
        <row r="759">
          <cell r="A759">
            <v>1003546</v>
          </cell>
          <cell r="B759" t="str">
            <v>Nicoline</v>
          </cell>
          <cell r="C759" t="str">
            <v/>
          </cell>
          <cell r="D759" t="str">
            <v>van Dijk</v>
          </cell>
          <cell r="E759">
            <v>24557</v>
          </cell>
          <cell r="F759" t="str">
            <v>Dame</v>
          </cell>
          <cell r="G759">
            <v>0</v>
          </cell>
          <cell r="H759">
            <v>14</v>
          </cell>
          <cell r="I759" t="str">
            <v>Parlevinkershoeve 15</v>
          </cell>
          <cell r="J759" t="str">
            <v>7326 XM</v>
          </cell>
          <cell r="K759" t="str">
            <v>Apeldoorn</v>
          </cell>
          <cell r="L759" t="str">
            <v>Nederland</v>
          </cell>
          <cell r="M759" t="str">
            <v>0652270346</v>
          </cell>
          <cell r="N759" t="str">
            <v/>
          </cell>
          <cell r="O759" t="str">
            <v/>
          </cell>
          <cell r="Q759" t="b">
            <v>0</v>
          </cell>
          <cell r="R759" t="b">
            <v>0</v>
          </cell>
          <cell r="S759" t="b">
            <v>0</v>
          </cell>
          <cell r="T759" t="b">
            <v>0</v>
          </cell>
          <cell r="U759" t="b">
            <v>0</v>
          </cell>
          <cell r="V759" t="str">
            <v>Nicoline van Dijk</v>
          </cell>
          <cell r="W759">
            <v>45567.854826388888</v>
          </cell>
          <cell r="X759">
            <v>6008</v>
          </cell>
          <cell r="Y759" t="str">
            <v>A.S.V. '85</v>
          </cell>
        </row>
        <row r="760">
          <cell r="A760">
            <v>1003547</v>
          </cell>
          <cell r="B760" t="str">
            <v>Louise</v>
          </cell>
          <cell r="C760" t="str">
            <v/>
          </cell>
          <cell r="D760" t="str">
            <v>Rouwenhorst</v>
          </cell>
          <cell r="E760">
            <v>21594</v>
          </cell>
          <cell r="F760" t="str">
            <v>Dame</v>
          </cell>
          <cell r="G760">
            <v>0</v>
          </cell>
          <cell r="H760">
            <v>14</v>
          </cell>
          <cell r="I760" t="str">
            <v>Mercatorplein 77</v>
          </cell>
          <cell r="J760" t="str">
            <v>7317 HK</v>
          </cell>
          <cell r="K760" t="str">
            <v>Apeldoorn</v>
          </cell>
          <cell r="L760" t="str">
            <v>Nederland</v>
          </cell>
          <cell r="M760" t="str">
            <v>0623462441</v>
          </cell>
          <cell r="N760" t="str">
            <v/>
          </cell>
          <cell r="O760" t="str">
            <v/>
          </cell>
          <cell r="Q760" t="b">
            <v>0</v>
          </cell>
          <cell r="R760" t="b">
            <v>0</v>
          </cell>
          <cell r="S760" t="b">
            <v>0</v>
          </cell>
          <cell r="T760" t="b">
            <v>0</v>
          </cell>
          <cell r="U760" t="b">
            <v>0</v>
          </cell>
          <cell r="V760" t="str">
            <v>Louise Rouwenhorst</v>
          </cell>
          <cell r="W760">
            <v>45567.855787037035</v>
          </cell>
          <cell r="X760">
            <v>6008</v>
          </cell>
          <cell r="Y760" t="str">
            <v>A.S.V. '85</v>
          </cell>
        </row>
        <row r="761">
          <cell r="A761">
            <v>1003548</v>
          </cell>
          <cell r="B761" t="str">
            <v>Georg</v>
          </cell>
          <cell r="C761" t="str">
            <v/>
          </cell>
          <cell r="D761" t="str">
            <v>Lienert</v>
          </cell>
          <cell r="E761">
            <v>22384</v>
          </cell>
          <cell r="F761" t="str">
            <v>Heer</v>
          </cell>
          <cell r="G761">
            <v>0</v>
          </cell>
          <cell r="H761">
            <v>14</v>
          </cell>
          <cell r="I761" t="str">
            <v>Begoniastraat 83</v>
          </cell>
          <cell r="J761" t="str">
            <v>1431 TB</v>
          </cell>
          <cell r="K761" t="str">
            <v>Aalsmeer</v>
          </cell>
          <cell r="L761" t="str">
            <v>Nederland</v>
          </cell>
          <cell r="M761" t="str">
            <v/>
          </cell>
          <cell r="N761" t="str">
            <v>06-12806743</v>
          </cell>
          <cell r="O761" t="str">
            <v>pia.mulder@icloud.com</v>
          </cell>
          <cell r="Q761" t="b">
            <v>0</v>
          </cell>
          <cell r="R761" t="b">
            <v>0</v>
          </cell>
          <cell r="S761" t="b">
            <v>0</v>
          </cell>
          <cell r="T761" t="b">
            <v>0</v>
          </cell>
          <cell r="U761" t="b">
            <v>0</v>
          </cell>
          <cell r="V761" t="str">
            <v>Georg Lienert</v>
          </cell>
          <cell r="W761">
            <v>45570.374062499999</v>
          </cell>
          <cell r="X761">
            <v>4001</v>
          </cell>
          <cell r="Y761" t="str">
            <v>SV Aalsmeer</v>
          </cell>
        </row>
        <row r="762">
          <cell r="A762">
            <v>1003550</v>
          </cell>
          <cell r="B762" t="str">
            <v>Martin</v>
          </cell>
          <cell r="C762" t="str">
            <v/>
          </cell>
          <cell r="D762" t="str">
            <v>Fictorie</v>
          </cell>
          <cell r="E762">
            <v>21200</v>
          </cell>
          <cell r="F762" t="str">
            <v>Heer</v>
          </cell>
          <cell r="G762">
            <v>119.85</v>
          </cell>
          <cell r="H762">
            <v>7</v>
          </cell>
          <cell r="I762" t="str">
            <v>Willemskade 29-312</v>
          </cell>
          <cell r="J762" t="str">
            <v>7902 AV</v>
          </cell>
          <cell r="K762" t="str">
            <v>Hoogeveen</v>
          </cell>
          <cell r="L762" t="str">
            <v>Nederland</v>
          </cell>
          <cell r="M762" t="str">
            <v/>
          </cell>
          <cell r="N762" t="str">
            <v>06-17000264</v>
          </cell>
          <cell r="O762" t="str">
            <v>martin.fictorie.1958@gmail.com</v>
          </cell>
          <cell r="Q762" t="b">
            <v>1</v>
          </cell>
          <cell r="R762" t="b">
            <v>1</v>
          </cell>
          <cell r="S762" t="b">
            <v>0</v>
          </cell>
          <cell r="T762" t="b">
            <v>0</v>
          </cell>
          <cell r="U762" t="b">
            <v>0</v>
          </cell>
          <cell r="V762" t="str">
            <v>Martin Fictorie</v>
          </cell>
          <cell r="W762">
            <v>45570.820925925924</v>
          </cell>
          <cell r="X762">
            <v>0</v>
          </cell>
          <cell r="Y762" t="str">
            <v>Individuele leden</v>
          </cell>
        </row>
        <row r="763">
          <cell r="A763">
            <v>1003551</v>
          </cell>
          <cell r="B763" t="str">
            <v>Tietsja</v>
          </cell>
          <cell r="C763" t="str">
            <v/>
          </cell>
          <cell r="D763" t="str">
            <v>Driezen</v>
          </cell>
          <cell r="E763">
            <v>25591</v>
          </cell>
          <cell r="F763" t="str">
            <v>Dame</v>
          </cell>
          <cell r="G763">
            <v>0</v>
          </cell>
          <cell r="H763">
            <v>14</v>
          </cell>
          <cell r="I763" t="str">
            <v>Koningin Julianaweg 7</v>
          </cell>
          <cell r="J763" t="str">
            <v>8371 WB</v>
          </cell>
          <cell r="K763" t="str">
            <v>Scheerwolde</v>
          </cell>
          <cell r="L763" t="str">
            <v>Nederland</v>
          </cell>
          <cell r="M763" t="str">
            <v/>
          </cell>
          <cell r="N763" t="str">
            <v/>
          </cell>
          <cell r="O763" t="str">
            <v/>
          </cell>
          <cell r="Q763" t="b">
            <v>1</v>
          </cell>
          <cell r="R763" t="b">
            <v>0</v>
          </cell>
          <cell r="S763" t="b">
            <v>0</v>
          </cell>
          <cell r="T763" t="b">
            <v>0</v>
          </cell>
          <cell r="U763" t="b">
            <v>0</v>
          </cell>
          <cell r="V763" t="str">
            <v>Tietsja Driezen</v>
          </cell>
          <cell r="W763">
            <v>45576.808148148149</v>
          </cell>
          <cell r="X763">
            <v>6015</v>
          </cell>
          <cell r="Y763" t="str">
            <v>SV Dedemsvaart eo</v>
          </cell>
        </row>
        <row r="764">
          <cell r="A764">
            <v>1003552</v>
          </cell>
          <cell r="B764" t="str">
            <v>Wilma</v>
          </cell>
          <cell r="C764" t="str">
            <v>van</v>
          </cell>
          <cell r="D764" t="str">
            <v>Rooijen</v>
          </cell>
          <cell r="E764">
            <v>25212</v>
          </cell>
          <cell r="F764" t="str">
            <v>Dame</v>
          </cell>
          <cell r="G764">
            <v>0</v>
          </cell>
          <cell r="H764">
            <v>14</v>
          </cell>
          <cell r="I764" t="str">
            <v>Boeweg 41</v>
          </cell>
          <cell r="J764" t="str">
            <v>1941 JM</v>
          </cell>
          <cell r="K764" t="str">
            <v>Beverwijk</v>
          </cell>
          <cell r="L764" t="str">
            <v>Nederland</v>
          </cell>
          <cell r="M764" t="str">
            <v/>
          </cell>
          <cell r="N764" t="str">
            <v>06-53860875</v>
          </cell>
          <cell r="O764" t="str">
            <v>wilmavanrooijen3@gmail.com</v>
          </cell>
          <cell r="Q764" t="b">
            <v>0</v>
          </cell>
          <cell r="R764" t="b">
            <v>0</v>
          </cell>
          <cell r="S764" t="b">
            <v>0</v>
          </cell>
          <cell r="T764" t="b">
            <v>0</v>
          </cell>
          <cell r="U764" t="b">
            <v>0</v>
          </cell>
          <cell r="V764" t="str">
            <v>Wilma van Rooijen</v>
          </cell>
          <cell r="W764">
            <v>45578.349212962959</v>
          </cell>
          <cell r="X764">
            <v>4009</v>
          </cell>
          <cell r="Y764" t="str">
            <v>De Sjoelschijf</v>
          </cell>
        </row>
        <row r="765">
          <cell r="A765">
            <v>1003553</v>
          </cell>
          <cell r="B765" t="str">
            <v>Selena</v>
          </cell>
          <cell r="C765" t="str">
            <v/>
          </cell>
          <cell r="D765" t="str">
            <v>Niesten</v>
          </cell>
          <cell r="E765">
            <v>28773</v>
          </cell>
          <cell r="F765" t="str">
            <v>Dame</v>
          </cell>
          <cell r="G765">
            <v>0</v>
          </cell>
          <cell r="H765">
            <v>14</v>
          </cell>
          <cell r="I765" t="str">
            <v>Javastraat 25</v>
          </cell>
          <cell r="J765" t="str">
            <v>1944 WB</v>
          </cell>
          <cell r="K765" t="str">
            <v>Beverwijk</v>
          </cell>
          <cell r="L765" t="str">
            <v>Nederland</v>
          </cell>
          <cell r="M765" t="str">
            <v/>
          </cell>
          <cell r="N765" t="str">
            <v>06-37360530</v>
          </cell>
          <cell r="O765" t="str">
            <v>selien@hotmail.com</v>
          </cell>
          <cell r="Q765" t="b">
            <v>0</v>
          </cell>
          <cell r="R765" t="b">
            <v>0</v>
          </cell>
          <cell r="S765" t="b">
            <v>0</v>
          </cell>
          <cell r="T765" t="b">
            <v>0</v>
          </cell>
          <cell r="U765" t="b">
            <v>0</v>
          </cell>
          <cell r="V765" t="str">
            <v>Selena Niesten</v>
          </cell>
          <cell r="W765">
            <v>45578.350069444445</v>
          </cell>
          <cell r="X765">
            <v>4009</v>
          </cell>
          <cell r="Y765" t="str">
            <v>De Sjoelschijf</v>
          </cell>
        </row>
        <row r="766">
          <cell r="A766">
            <v>1003554</v>
          </cell>
          <cell r="B766" t="str">
            <v>Daniël</v>
          </cell>
          <cell r="C766" t="str">
            <v>de</v>
          </cell>
          <cell r="D766" t="str">
            <v>Peuter</v>
          </cell>
          <cell r="E766">
            <v>38697</v>
          </cell>
          <cell r="F766" t="str">
            <v>Heer</v>
          </cell>
          <cell r="G766">
            <v>0</v>
          </cell>
          <cell r="H766">
            <v>14</v>
          </cell>
          <cell r="I766" t="str">
            <v>De West 1</v>
          </cell>
          <cell r="J766" t="str">
            <v>8251 ST</v>
          </cell>
          <cell r="K766" t="str">
            <v>Dronten</v>
          </cell>
          <cell r="L766" t="str">
            <v>Nederland</v>
          </cell>
          <cell r="M766" t="str">
            <v/>
          </cell>
          <cell r="N766" t="str">
            <v>0634883056</v>
          </cell>
          <cell r="O766" t="str">
            <v>daniel.depeuter@gmail.com</v>
          </cell>
          <cell r="Q766" t="b">
            <v>1</v>
          </cell>
          <cell r="R766" t="b">
            <v>1</v>
          </cell>
          <cell r="S766" t="b">
            <v>0</v>
          </cell>
          <cell r="T766" t="b">
            <v>0</v>
          </cell>
          <cell r="U766" t="b">
            <v>0</v>
          </cell>
          <cell r="V766" t="str">
            <v>Daniël de Peuter</v>
          </cell>
          <cell r="W766">
            <v>45578.357187499998</v>
          </cell>
          <cell r="X766">
            <v>0</v>
          </cell>
          <cell r="Y766" t="str">
            <v>Individuele leden</v>
          </cell>
        </row>
        <row r="767">
          <cell r="A767">
            <v>1003555</v>
          </cell>
          <cell r="B767" t="str">
            <v>Mellina</v>
          </cell>
          <cell r="C767" t="str">
            <v/>
          </cell>
          <cell r="D767" t="str">
            <v>Draaijer</v>
          </cell>
          <cell r="E767">
            <v>2</v>
          </cell>
          <cell r="F767" t="str">
            <v>Dame</v>
          </cell>
          <cell r="G767">
            <v>0</v>
          </cell>
          <cell r="H767">
            <v>14</v>
          </cell>
          <cell r="I767" t="str">
            <v>Eikenstraat 39</v>
          </cell>
          <cell r="J767" t="str">
            <v>1943 LT</v>
          </cell>
          <cell r="K767" t="str">
            <v>Beverwijk</v>
          </cell>
          <cell r="L767" t="str">
            <v>Nederland</v>
          </cell>
          <cell r="M767" t="str">
            <v/>
          </cell>
          <cell r="N767" t="str">
            <v>06-40506144</v>
          </cell>
          <cell r="O767" t="str">
            <v>mellina.d@hotmail.com</v>
          </cell>
          <cell r="Q767" t="b">
            <v>0</v>
          </cell>
          <cell r="R767" t="b">
            <v>0</v>
          </cell>
          <cell r="S767" t="b">
            <v>0</v>
          </cell>
          <cell r="T767" t="b">
            <v>0</v>
          </cell>
          <cell r="U767" t="b">
            <v>0</v>
          </cell>
          <cell r="V767" t="str">
            <v>Mellina Draaijer</v>
          </cell>
          <cell r="W767">
            <v>45585.348275462966</v>
          </cell>
          <cell r="X767">
            <v>4009</v>
          </cell>
          <cell r="Y767" t="str">
            <v>De Sjoelschijf</v>
          </cell>
        </row>
        <row r="768">
          <cell r="A768">
            <v>1003556</v>
          </cell>
          <cell r="B768" t="str">
            <v>Gerda</v>
          </cell>
          <cell r="C768" t="str">
            <v/>
          </cell>
          <cell r="D768" t="str">
            <v>Zonneveld</v>
          </cell>
          <cell r="E768">
            <v>17279</v>
          </cell>
          <cell r="F768" t="str">
            <v>Dame</v>
          </cell>
          <cell r="G768">
            <v>0</v>
          </cell>
          <cell r="H768">
            <v>14</v>
          </cell>
          <cell r="I768" t="str">
            <v>Willem de Zwijgerlaan 247</v>
          </cell>
          <cell r="J768" t="str">
            <v>1814 KV</v>
          </cell>
          <cell r="K768" t="str">
            <v>Alkmaar</v>
          </cell>
          <cell r="L768" t="str">
            <v>Nederland</v>
          </cell>
          <cell r="M768" t="str">
            <v/>
          </cell>
          <cell r="N768" t="str">
            <v>0683550564</v>
          </cell>
          <cell r="O768" t="str">
            <v/>
          </cell>
          <cell r="Q768" t="b">
            <v>0</v>
          </cell>
          <cell r="R768" t="b">
            <v>0</v>
          </cell>
          <cell r="S768" t="b">
            <v>0</v>
          </cell>
          <cell r="T768" t="b">
            <v>0</v>
          </cell>
          <cell r="U768" t="b">
            <v>0</v>
          </cell>
          <cell r="V768" t="str">
            <v>Gerda Zonneveld</v>
          </cell>
          <cell r="W768">
            <v>45585.653958333336</v>
          </cell>
          <cell r="X768">
            <v>4011</v>
          </cell>
          <cell r="Y768" t="str">
            <v>SV Zaanstad</v>
          </cell>
        </row>
        <row r="769">
          <cell r="A769">
            <v>1003557</v>
          </cell>
          <cell r="B769" t="str">
            <v>Carla</v>
          </cell>
          <cell r="C769" t="str">
            <v/>
          </cell>
          <cell r="D769" t="str">
            <v>Esveld</v>
          </cell>
          <cell r="E769">
            <v>20384</v>
          </cell>
          <cell r="F769" t="str">
            <v>Dame</v>
          </cell>
          <cell r="G769">
            <v>0</v>
          </cell>
          <cell r="H769">
            <v>14</v>
          </cell>
          <cell r="I769" t="str">
            <v>Jan Tooropstraat 4G 5</v>
          </cell>
          <cell r="J769" t="str">
            <v>1062 BL</v>
          </cell>
          <cell r="K769" t="str">
            <v>Amsterdam</v>
          </cell>
          <cell r="L769" t="str">
            <v>Nederland</v>
          </cell>
          <cell r="M769" t="str">
            <v/>
          </cell>
          <cell r="N769" t="str">
            <v/>
          </cell>
          <cell r="O769" t="str">
            <v/>
          </cell>
          <cell r="Q769" t="b">
            <v>0</v>
          </cell>
          <cell r="R769" t="b">
            <v>0</v>
          </cell>
          <cell r="S769" t="b">
            <v>0</v>
          </cell>
          <cell r="T769" t="b">
            <v>0</v>
          </cell>
          <cell r="U769" t="b">
            <v>0</v>
          </cell>
          <cell r="V769" t="str">
            <v>Carla Esveld</v>
          </cell>
          <cell r="W769">
            <v>45626.820127314815</v>
          </cell>
          <cell r="X769">
            <v>4006</v>
          </cell>
          <cell r="Y769" t="str">
            <v>Eerste Amsterdamse SV</v>
          </cell>
        </row>
        <row r="770">
          <cell r="A770">
            <v>1003558</v>
          </cell>
          <cell r="B770" t="str">
            <v>Gerrit</v>
          </cell>
          <cell r="C770" t="str">
            <v/>
          </cell>
          <cell r="D770" t="str">
            <v>Soetendal</v>
          </cell>
          <cell r="E770">
            <v>18722</v>
          </cell>
          <cell r="F770" t="str">
            <v>Heer</v>
          </cell>
          <cell r="G770">
            <v>0</v>
          </cell>
          <cell r="H770">
            <v>14</v>
          </cell>
          <cell r="I770" t="str">
            <v>Jan Tooropstraat 4D 6</v>
          </cell>
          <cell r="J770" t="str">
            <v>1062 BL</v>
          </cell>
          <cell r="K770" t="str">
            <v>Amsterdam</v>
          </cell>
          <cell r="L770" t="str">
            <v>Nederland</v>
          </cell>
          <cell r="M770" t="str">
            <v/>
          </cell>
          <cell r="N770" t="str">
            <v/>
          </cell>
          <cell r="O770" t="str">
            <v/>
          </cell>
          <cell r="Q770" t="b">
            <v>0</v>
          </cell>
          <cell r="R770" t="b">
            <v>0</v>
          </cell>
          <cell r="S770" t="b">
            <v>0</v>
          </cell>
          <cell r="T770" t="b">
            <v>0</v>
          </cell>
          <cell r="U770" t="b">
            <v>0</v>
          </cell>
          <cell r="V770" t="str">
            <v>Gerrit Soetendal</v>
          </cell>
          <cell r="W770">
            <v>45626.821134259262</v>
          </cell>
          <cell r="X770">
            <v>4006</v>
          </cell>
          <cell r="Y770" t="str">
            <v>Eerste Amsterdamse SV</v>
          </cell>
        </row>
        <row r="771">
          <cell r="A771">
            <v>1003559</v>
          </cell>
          <cell r="B771" t="str">
            <v>Bert</v>
          </cell>
          <cell r="C771" t="str">
            <v/>
          </cell>
          <cell r="D771" t="str">
            <v>Doppenberg</v>
          </cell>
          <cell r="E771">
            <v>25053</v>
          </cell>
          <cell r="F771" t="str">
            <v>Heer</v>
          </cell>
          <cell r="G771">
            <v>0</v>
          </cell>
          <cell r="H771">
            <v>14</v>
          </cell>
          <cell r="I771" t="str">
            <v>het Hogerhuis 44</v>
          </cell>
          <cell r="J771" t="str">
            <v>8251 LZ</v>
          </cell>
          <cell r="K771" t="str">
            <v>Dronten</v>
          </cell>
          <cell r="L771" t="str">
            <v>Nederland</v>
          </cell>
          <cell r="M771" t="str">
            <v/>
          </cell>
          <cell r="N771" t="str">
            <v>06-17717332</v>
          </cell>
          <cell r="O771" t="str">
            <v/>
          </cell>
          <cell r="Q771" t="b">
            <v>1</v>
          </cell>
          <cell r="R771" t="b">
            <v>0</v>
          </cell>
          <cell r="S771" t="b">
            <v>0</v>
          </cell>
          <cell r="T771" t="b">
            <v>0</v>
          </cell>
          <cell r="U771" t="b">
            <v>0</v>
          </cell>
          <cell r="V771" t="str">
            <v>Bert Doppenberg</v>
          </cell>
          <cell r="W771">
            <v>45626.82707175926</v>
          </cell>
          <cell r="X771">
            <v>7001</v>
          </cell>
          <cell r="Y771" t="str">
            <v>SV Ons Genoegen</v>
          </cell>
        </row>
        <row r="772">
          <cell r="A772">
            <v>1003560</v>
          </cell>
          <cell r="B772" t="str">
            <v>Jack</v>
          </cell>
          <cell r="C772" t="str">
            <v/>
          </cell>
          <cell r="D772" t="str">
            <v>Theeuwes</v>
          </cell>
          <cell r="E772">
            <v>-636644</v>
          </cell>
          <cell r="F772" t="str">
            <v>Heer</v>
          </cell>
          <cell r="G772">
            <v>0</v>
          </cell>
          <cell r="H772">
            <v>14</v>
          </cell>
          <cell r="I772" t="str">
            <v>Kanaalstraat 137-2</v>
          </cell>
          <cell r="J772" t="str">
            <v>1054 XD</v>
          </cell>
          <cell r="K772" t="str">
            <v>Amsterdam</v>
          </cell>
          <cell r="L772" t="str">
            <v>Nederland</v>
          </cell>
          <cell r="M772" t="str">
            <v/>
          </cell>
          <cell r="N772" t="str">
            <v>06-22227982</v>
          </cell>
          <cell r="O772" t="str">
            <v>koen.theeuwes@gmail.com</v>
          </cell>
          <cell r="Q772" t="b">
            <v>1</v>
          </cell>
          <cell r="R772" t="b">
            <v>1</v>
          </cell>
          <cell r="S772" t="b">
            <v>0</v>
          </cell>
          <cell r="T772" t="b">
            <v>0</v>
          </cell>
          <cell r="U772" t="b">
            <v>0</v>
          </cell>
          <cell r="V772" t="str">
            <v>Jack Theeuwes</v>
          </cell>
          <cell r="W772">
            <v>45626.829016203701</v>
          </cell>
          <cell r="X772">
            <v>0</v>
          </cell>
          <cell r="Y772" t="str">
            <v>Individuele leden</v>
          </cell>
        </row>
        <row r="773">
          <cell r="A773">
            <v>1003561</v>
          </cell>
          <cell r="B773" t="str">
            <v>Yvonne</v>
          </cell>
          <cell r="C773" t="str">
            <v/>
          </cell>
          <cell r="D773" t="str">
            <v>van Manen</v>
          </cell>
          <cell r="E773">
            <v>22927</v>
          </cell>
          <cell r="F773" t="str">
            <v>Dame</v>
          </cell>
          <cell r="G773">
            <v>0</v>
          </cell>
          <cell r="H773">
            <v>14</v>
          </cell>
          <cell r="I773" t="str">
            <v>Oud Ambacht 26</v>
          </cell>
          <cell r="J773" t="str">
            <v>9201 XB</v>
          </cell>
          <cell r="K773" t="str">
            <v>Drachten</v>
          </cell>
          <cell r="L773" t="str">
            <v>Nederland</v>
          </cell>
          <cell r="M773" t="str">
            <v/>
          </cell>
          <cell r="N773" t="str">
            <v>06-12874042</v>
          </cell>
          <cell r="O773" t="str">
            <v>a.y.vanmanen@gmail.com</v>
          </cell>
          <cell r="Q773" t="b">
            <v>0</v>
          </cell>
          <cell r="R773" t="b">
            <v>0</v>
          </cell>
          <cell r="S773" t="b">
            <v>0</v>
          </cell>
          <cell r="T773" t="b">
            <v>0</v>
          </cell>
          <cell r="U773" t="b">
            <v>0</v>
          </cell>
          <cell r="V773" t="str">
            <v>Yvonne van Manen</v>
          </cell>
          <cell r="W773">
            <v>45626.832986111112</v>
          </cell>
          <cell r="X773">
            <v>7007</v>
          </cell>
          <cell r="Y773" t="str">
            <v>Drachtster SV</v>
          </cell>
        </row>
        <row r="774">
          <cell r="A774">
            <v>1003562</v>
          </cell>
          <cell r="B774" t="str">
            <v>Ate</v>
          </cell>
          <cell r="C774" t="str">
            <v/>
          </cell>
          <cell r="D774" t="str">
            <v>van Manen</v>
          </cell>
          <cell r="E774">
            <v>16594</v>
          </cell>
          <cell r="F774" t="str">
            <v>Heer</v>
          </cell>
          <cell r="G774">
            <v>0</v>
          </cell>
          <cell r="H774">
            <v>14</v>
          </cell>
          <cell r="I774" t="str">
            <v>Oud Ambacht 26</v>
          </cell>
          <cell r="J774" t="str">
            <v>9201 XB</v>
          </cell>
          <cell r="K774" t="str">
            <v>Drachten</v>
          </cell>
          <cell r="L774" t="str">
            <v>Nederland</v>
          </cell>
          <cell r="M774" t="str">
            <v/>
          </cell>
          <cell r="N774" t="str">
            <v>06-12874042</v>
          </cell>
          <cell r="O774" t="str">
            <v>a.y.vanmanen@gmail.com</v>
          </cell>
          <cell r="Q774" t="b">
            <v>0</v>
          </cell>
          <cell r="R774" t="b">
            <v>0</v>
          </cell>
          <cell r="S774" t="b">
            <v>0</v>
          </cell>
          <cell r="T774" t="b">
            <v>0</v>
          </cell>
          <cell r="U774" t="b">
            <v>0</v>
          </cell>
          <cell r="V774" t="str">
            <v>Ate van Manen</v>
          </cell>
          <cell r="W774">
            <v>45626.834189814814</v>
          </cell>
          <cell r="X774">
            <v>7007</v>
          </cell>
          <cell r="Y774" t="str">
            <v>Drachtster SV</v>
          </cell>
        </row>
        <row r="775">
          <cell r="A775">
            <v>1003563</v>
          </cell>
          <cell r="B775" t="str">
            <v>Dennis</v>
          </cell>
          <cell r="C775" t="str">
            <v/>
          </cell>
          <cell r="D775" t="str">
            <v>Akkermans</v>
          </cell>
          <cell r="E775">
            <v>27478</v>
          </cell>
          <cell r="F775" t="str">
            <v>Heer</v>
          </cell>
          <cell r="G775">
            <v>0</v>
          </cell>
          <cell r="H775">
            <v>14</v>
          </cell>
          <cell r="I775" t="str">
            <v>Hyacintenlaan 56</v>
          </cell>
          <cell r="J775" t="str">
            <v>2015 BD</v>
          </cell>
          <cell r="K775" t="str">
            <v>Haarlem</v>
          </cell>
          <cell r="L775" t="str">
            <v>Nederland</v>
          </cell>
          <cell r="M775" t="str">
            <v/>
          </cell>
          <cell r="N775" t="str">
            <v>06-48590701</v>
          </cell>
          <cell r="O775" t="str">
            <v>dakkermans@gmail.com</v>
          </cell>
          <cell r="Q775" t="b">
            <v>0</v>
          </cell>
          <cell r="R775" t="b">
            <v>1</v>
          </cell>
          <cell r="S775" t="b">
            <v>0</v>
          </cell>
          <cell r="T775" t="b">
            <v>0</v>
          </cell>
          <cell r="U775" t="b">
            <v>0</v>
          </cell>
          <cell r="V775" t="str">
            <v>Dennis Akkermans</v>
          </cell>
          <cell r="W775">
            <v>45626.836770833332</v>
          </cell>
          <cell r="X775">
            <v>0</v>
          </cell>
          <cell r="Y775" t="str">
            <v>Individuele leden</v>
          </cell>
        </row>
        <row r="776">
          <cell r="A776">
            <v>1003564</v>
          </cell>
          <cell r="B776" t="str">
            <v>Jan</v>
          </cell>
          <cell r="C776" t="str">
            <v/>
          </cell>
          <cell r="D776" t="str">
            <v>Verschuur</v>
          </cell>
          <cell r="E776">
            <v>25950</v>
          </cell>
          <cell r="F776" t="str">
            <v>Heer</v>
          </cell>
          <cell r="G776">
            <v>0</v>
          </cell>
          <cell r="H776">
            <v>14</v>
          </cell>
          <cell r="I776" t="str">
            <v>De Schadde 4</v>
          </cell>
          <cell r="J776" t="str">
            <v>7776 CV</v>
          </cell>
          <cell r="K776" t="str">
            <v>Slagharen</v>
          </cell>
          <cell r="L776" t="str">
            <v>Nederland</v>
          </cell>
          <cell r="M776" t="str">
            <v/>
          </cell>
          <cell r="N776" t="str">
            <v>06-16139839</v>
          </cell>
          <cell r="O776" t="str">
            <v/>
          </cell>
          <cell r="Q776" t="b">
            <v>1</v>
          </cell>
          <cell r="R776" t="b">
            <v>0</v>
          </cell>
          <cell r="S776" t="b">
            <v>0</v>
          </cell>
          <cell r="T776" t="b">
            <v>0</v>
          </cell>
          <cell r="U776" t="b">
            <v>0</v>
          </cell>
          <cell r="V776" t="str">
            <v>Jan Verschuur</v>
          </cell>
          <cell r="W776">
            <v>45633.756678240738</v>
          </cell>
          <cell r="X776">
            <v>6014</v>
          </cell>
          <cell r="Y776" t="str">
            <v>De Kleppersjoelers</v>
          </cell>
        </row>
        <row r="777">
          <cell r="A777">
            <v>1003565</v>
          </cell>
          <cell r="B777" t="str">
            <v>Yvonne</v>
          </cell>
          <cell r="C777" t="str">
            <v/>
          </cell>
          <cell r="D777" t="str">
            <v>Maathuis-Stoeten</v>
          </cell>
          <cell r="E777">
            <v>27194</v>
          </cell>
          <cell r="F777" t="str">
            <v>Dame</v>
          </cell>
          <cell r="G777">
            <v>0</v>
          </cell>
          <cell r="H777">
            <v>14</v>
          </cell>
          <cell r="I777" t="str">
            <v>Kerkweg 7</v>
          </cell>
          <cell r="J777" t="str">
            <v>7691 AJ</v>
          </cell>
          <cell r="K777" t="str">
            <v>Bergentheim</v>
          </cell>
          <cell r="L777" t="str">
            <v>Nederland</v>
          </cell>
          <cell r="M777" t="str">
            <v/>
          </cell>
          <cell r="N777" t="str">
            <v>06-42489593</v>
          </cell>
          <cell r="O777" t="str">
            <v>maathuisyvonne3@gmail.com</v>
          </cell>
          <cell r="Q777" t="b">
            <v>0</v>
          </cell>
          <cell r="R777" t="b">
            <v>1</v>
          </cell>
          <cell r="S777" t="b">
            <v>0</v>
          </cell>
          <cell r="T777" t="b">
            <v>0</v>
          </cell>
          <cell r="U777" t="b">
            <v>0</v>
          </cell>
          <cell r="V777" t="str">
            <v>Yvonne Maathuis-Stoeten</v>
          </cell>
          <cell r="W777">
            <v>45638.849131944444</v>
          </cell>
          <cell r="X777">
            <v>0</v>
          </cell>
          <cell r="Y777" t="str">
            <v>Individuele leden</v>
          </cell>
        </row>
        <row r="778">
          <cell r="A778">
            <v>1003566</v>
          </cell>
          <cell r="B778" t="str">
            <v>Pim</v>
          </cell>
          <cell r="C778" t="str">
            <v>van der</v>
          </cell>
          <cell r="D778" t="str">
            <v>Vijver</v>
          </cell>
          <cell r="E778">
            <v>37328</v>
          </cell>
          <cell r="F778" t="str">
            <v>Heer</v>
          </cell>
          <cell r="G778">
            <v>0</v>
          </cell>
          <cell r="H778">
            <v>14</v>
          </cell>
          <cell r="I778" t="str">
            <v>Collegiantenstraat 42</v>
          </cell>
          <cell r="J778" t="str">
            <v>2231 HK</v>
          </cell>
          <cell r="K778" t="str">
            <v>Rijnsburg</v>
          </cell>
          <cell r="L778" t="str">
            <v>Nederland</v>
          </cell>
          <cell r="M778" t="str">
            <v/>
          </cell>
          <cell r="N778" t="str">
            <v>06-39052558</v>
          </cell>
          <cell r="O778" t="str">
            <v>pimvandervijver@gmail.com</v>
          </cell>
          <cell r="Q778" t="b">
            <v>1</v>
          </cell>
          <cell r="R778" t="b">
            <v>0</v>
          </cell>
          <cell r="S778" t="b">
            <v>0</v>
          </cell>
          <cell r="T778" t="b">
            <v>0</v>
          </cell>
          <cell r="U778" t="b">
            <v>0</v>
          </cell>
          <cell r="V778" t="str">
            <v>Pim van der Vijver</v>
          </cell>
          <cell r="W778">
            <v>45639.812569444446</v>
          </cell>
          <cell r="X778">
            <v>4001</v>
          </cell>
          <cell r="Y778" t="str">
            <v>SV Aalsmeer</v>
          </cell>
        </row>
        <row r="779">
          <cell r="A779">
            <v>1003567</v>
          </cell>
          <cell r="B779" t="str">
            <v>Jan</v>
          </cell>
          <cell r="C779" t="str">
            <v/>
          </cell>
          <cell r="D779" t="str">
            <v>Mieras</v>
          </cell>
          <cell r="E779">
            <v>19406</v>
          </cell>
          <cell r="F779" t="str">
            <v>Man</v>
          </cell>
          <cell r="G779">
            <v>0</v>
          </cell>
          <cell r="H779">
            <v>14</v>
          </cell>
          <cell r="I779" t="str">
            <v>Tulpstraat74</v>
          </cell>
          <cell r="J779" t="str">
            <v>4461 PB</v>
          </cell>
          <cell r="K779" t="str">
            <v>Goes</v>
          </cell>
          <cell r="L779" t="str">
            <v>Nederland</v>
          </cell>
          <cell r="M779" t="str">
            <v/>
          </cell>
          <cell r="N779" t="str">
            <v>06-13353832</v>
          </cell>
          <cell r="O779" t="str">
            <v>jemieras@outlook.com</v>
          </cell>
          <cell r="Q779" t="b">
            <v>0</v>
          </cell>
          <cell r="R779" t="b">
            <v>0</v>
          </cell>
          <cell r="S779" t="b">
            <v>0</v>
          </cell>
          <cell r="T779" t="b">
            <v>0</v>
          </cell>
          <cell r="U779" t="b">
            <v>0</v>
          </cell>
          <cell r="V779" t="str">
            <v>Jan Mieras</v>
          </cell>
          <cell r="W779">
            <v>45647.650405092594</v>
          </cell>
          <cell r="X779">
            <v>3022</v>
          </cell>
          <cell r="Y779" t="str">
            <v>De Goese Schuivers</v>
          </cell>
        </row>
        <row r="780">
          <cell r="A780">
            <v>2000000</v>
          </cell>
          <cell r="B780" t="str">
            <v>Chamee</v>
          </cell>
          <cell r="C780" t="str">
            <v/>
          </cell>
          <cell r="D780" t="str">
            <v>Giezenaar</v>
          </cell>
          <cell r="E780">
            <v>2</v>
          </cell>
          <cell r="F780" t="str">
            <v>Dame</v>
          </cell>
          <cell r="G780">
            <v>0</v>
          </cell>
          <cell r="H780">
            <v>14</v>
          </cell>
          <cell r="I780" t="str">
            <v/>
          </cell>
          <cell r="J780" t="str">
            <v/>
          </cell>
          <cell r="K780" t="str">
            <v/>
          </cell>
          <cell r="L780" t="str">
            <v/>
          </cell>
          <cell r="M780" t="str">
            <v/>
          </cell>
          <cell r="N780" t="str">
            <v/>
          </cell>
          <cell r="O780" t="str">
            <v>chamee2003@gmail.com</v>
          </cell>
          <cell r="Q780" t="b">
            <v>0</v>
          </cell>
          <cell r="R780" t="b">
            <v>0</v>
          </cell>
          <cell r="S780" t="b">
            <v>0</v>
          </cell>
          <cell r="T780" t="b">
            <v>0</v>
          </cell>
          <cell r="U780" t="b">
            <v>0</v>
          </cell>
          <cell r="V780" t="str">
            <v>Chamee Giezenaar</v>
          </cell>
          <cell r="X780">
            <v>0</v>
          </cell>
          <cell r="Y780" t="str">
            <v>Individuele leden</v>
          </cell>
        </row>
        <row r="781">
          <cell r="A781">
            <v>2000001</v>
          </cell>
          <cell r="B781" t="str">
            <v>Tygo</v>
          </cell>
          <cell r="C781" t="str">
            <v/>
          </cell>
          <cell r="D781" t="str">
            <v>Ellikhuijzen</v>
          </cell>
          <cell r="E781">
            <v>2</v>
          </cell>
          <cell r="F781" t="str">
            <v>Heer</v>
          </cell>
          <cell r="G781">
            <v>0</v>
          </cell>
          <cell r="H781">
            <v>14</v>
          </cell>
          <cell r="I781" t="str">
            <v/>
          </cell>
          <cell r="J781" t="str">
            <v/>
          </cell>
          <cell r="K781" t="str">
            <v/>
          </cell>
          <cell r="L781" t="str">
            <v/>
          </cell>
          <cell r="M781" t="str">
            <v/>
          </cell>
          <cell r="N781" t="str">
            <v/>
          </cell>
          <cell r="O781" t="str">
            <v>Tygo2014@gmail.com</v>
          </cell>
          <cell r="Q781" t="b">
            <v>0</v>
          </cell>
          <cell r="R781" t="b">
            <v>0</v>
          </cell>
          <cell r="S781" t="b">
            <v>0</v>
          </cell>
          <cell r="T781" t="b">
            <v>0</v>
          </cell>
          <cell r="U781" t="b">
            <v>0</v>
          </cell>
          <cell r="V781" t="str">
            <v>Tygo Ellikhuijzen</v>
          </cell>
          <cell r="X781">
            <v>0</v>
          </cell>
          <cell r="Y781" t="str">
            <v>Individuele leden</v>
          </cell>
        </row>
        <row r="782">
          <cell r="A782">
            <v>2000002</v>
          </cell>
          <cell r="B782" t="str">
            <v>Valerie Maartje</v>
          </cell>
          <cell r="C782" t="str">
            <v/>
          </cell>
          <cell r="D782" t="str">
            <v>Smit</v>
          </cell>
          <cell r="E782">
            <v>2</v>
          </cell>
          <cell r="F782" t="str">
            <v>Dame</v>
          </cell>
          <cell r="G782">
            <v>0</v>
          </cell>
          <cell r="H782">
            <v>14</v>
          </cell>
          <cell r="I782" t="str">
            <v/>
          </cell>
          <cell r="J782" t="str">
            <v/>
          </cell>
          <cell r="K782" t="str">
            <v/>
          </cell>
          <cell r="L782" t="str">
            <v/>
          </cell>
          <cell r="M782" t="str">
            <v/>
          </cell>
          <cell r="N782" t="str">
            <v/>
          </cell>
          <cell r="O782" t="str">
            <v>Valerie.smit03@gmail.com</v>
          </cell>
          <cell r="Q782" t="b">
            <v>0</v>
          </cell>
          <cell r="R782" t="b">
            <v>0</v>
          </cell>
          <cell r="S782" t="b">
            <v>0</v>
          </cell>
          <cell r="T782" t="b">
            <v>0</v>
          </cell>
          <cell r="U782" t="b">
            <v>0</v>
          </cell>
          <cell r="V782" t="str">
            <v>Valerie Maartje Smit</v>
          </cell>
          <cell r="X782">
            <v>0</v>
          </cell>
          <cell r="Y782" t="str">
            <v>Individuele leden</v>
          </cell>
        </row>
        <row r="783">
          <cell r="A783">
            <v>2000003</v>
          </cell>
          <cell r="B783" t="str">
            <v>Igor</v>
          </cell>
          <cell r="C783" t="str">
            <v/>
          </cell>
          <cell r="D783" t="str">
            <v>Frankfort</v>
          </cell>
          <cell r="E783">
            <v>2</v>
          </cell>
          <cell r="F783" t="str">
            <v>Heer</v>
          </cell>
          <cell r="G783">
            <v>0</v>
          </cell>
          <cell r="H783">
            <v>14</v>
          </cell>
          <cell r="I783" t="str">
            <v/>
          </cell>
          <cell r="J783" t="str">
            <v/>
          </cell>
          <cell r="K783" t="str">
            <v/>
          </cell>
          <cell r="L783" t="str">
            <v/>
          </cell>
          <cell r="M783" t="str">
            <v/>
          </cell>
          <cell r="N783" t="str">
            <v/>
          </cell>
          <cell r="O783" t="str">
            <v>igor.frankfort@gmail.com</v>
          </cell>
          <cell r="Q783" t="b">
            <v>0</v>
          </cell>
          <cell r="R783" t="b">
            <v>0</v>
          </cell>
          <cell r="S783" t="b">
            <v>0</v>
          </cell>
          <cell r="T783" t="b">
            <v>0</v>
          </cell>
          <cell r="U783" t="b">
            <v>0</v>
          </cell>
          <cell r="V783" t="str">
            <v>Igor Frankfort</v>
          </cell>
          <cell r="X783">
            <v>0</v>
          </cell>
          <cell r="Y783" t="str">
            <v>Individuele leden</v>
          </cell>
        </row>
        <row r="784">
          <cell r="A784">
            <v>2000005</v>
          </cell>
          <cell r="B784" t="str">
            <v>Ronnie</v>
          </cell>
          <cell r="C784" t="str">
            <v/>
          </cell>
          <cell r="D784" t="str">
            <v>Zwierts</v>
          </cell>
          <cell r="E784">
            <v>2</v>
          </cell>
          <cell r="F784" t="str">
            <v>Heer</v>
          </cell>
          <cell r="G784">
            <v>0</v>
          </cell>
          <cell r="H784">
            <v>14</v>
          </cell>
          <cell r="I784" t="str">
            <v/>
          </cell>
          <cell r="J784" t="str">
            <v/>
          </cell>
          <cell r="K784" t="str">
            <v/>
          </cell>
          <cell r="L784" t="str">
            <v/>
          </cell>
          <cell r="M784" t="str">
            <v/>
          </cell>
          <cell r="N784" t="str">
            <v/>
          </cell>
          <cell r="O784" t="str">
            <v>jvangoor102@gmail.com</v>
          </cell>
          <cell r="Q784" t="b">
            <v>0</v>
          </cell>
          <cell r="R784" t="b">
            <v>0</v>
          </cell>
          <cell r="S784" t="b">
            <v>0</v>
          </cell>
          <cell r="T784" t="b">
            <v>0</v>
          </cell>
          <cell r="U784" t="b">
            <v>0</v>
          </cell>
          <cell r="V784" t="str">
            <v>Ronnie Zwierts</v>
          </cell>
          <cell r="X784" t="e">
            <v>#N/A</v>
          </cell>
          <cell r="Y784" t="e">
            <v>#N/A</v>
          </cell>
        </row>
        <row r="785">
          <cell r="A785">
            <v>2000006</v>
          </cell>
          <cell r="B785" t="str">
            <v>Teus</v>
          </cell>
          <cell r="C785" t="str">
            <v/>
          </cell>
          <cell r="D785" t="str">
            <v>Langerak</v>
          </cell>
          <cell r="E785">
            <v>36526</v>
          </cell>
          <cell r="F785" t="str">
            <v>Heer</v>
          </cell>
          <cell r="G785">
            <v>0</v>
          </cell>
          <cell r="H785">
            <v>14</v>
          </cell>
          <cell r="I785" t="str">
            <v/>
          </cell>
          <cell r="J785" t="str">
            <v/>
          </cell>
          <cell r="K785" t="str">
            <v/>
          </cell>
          <cell r="L785" t="str">
            <v/>
          </cell>
          <cell r="M785" t="str">
            <v/>
          </cell>
          <cell r="N785" t="str">
            <v/>
          </cell>
          <cell r="O785" t="str">
            <v>jarnolangerak@gmail.com</v>
          </cell>
          <cell r="Q785" t="b">
            <v>0</v>
          </cell>
          <cell r="R785" t="b">
            <v>0</v>
          </cell>
          <cell r="S785" t="b">
            <v>0</v>
          </cell>
          <cell r="T785" t="b">
            <v>0</v>
          </cell>
          <cell r="U785" t="b">
            <v>0</v>
          </cell>
          <cell r="V785" t="str">
            <v>Teus Langerak</v>
          </cell>
          <cell r="X785">
            <v>0</v>
          </cell>
          <cell r="Y785" t="str">
            <v>Individuele leden</v>
          </cell>
        </row>
        <row r="786">
          <cell r="A786">
            <v>2000007</v>
          </cell>
          <cell r="B786" t="str">
            <v>Patrick</v>
          </cell>
          <cell r="C786" t="str">
            <v/>
          </cell>
          <cell r="D786" t="str">
            <v>Kreule</v>
          </cell>
          <cell r="E786">
            <v>2</v>
          </cell>
          <cell r="F786" t="str">
            <v>Dame</v>
          </cell>
          <cell r="G786">
            <v>0</v>
          </cell>
          <cell r="H786">
            <v>14</v>
          </cell>
          <cell r="I786" t="str">
            <v/>
          </cell>
          <cell r="J786" t="str">
            <v/>
          </cell>
          <cell r="K786" t="str">
            <v/>
          </cell>
          <cell r="L786" t="str">
            <v/>
          </cell>
          <cell r="M786" t="str">
            <v/>
          </cell>
          <cell r="N786" t="str">
            <v/>
          </cell>
          <cell r="O786" t="str">
            <v>patrickkreule@gmail.com</v>
          </cell>
          <cell r="Q786" t="b">
            <v>0</v>
          </cell>
          <cell r="R786" t="b">
            <v>0</v>
          </cell>
          <cell r="S786" t="b">
            <v>0</v>
          </cell>
          <cell r="T786" t="b">
            <v>0</v>
          </cell>
          <cell r="U786" t="b">
            <v>0</v>
          </cell>
          <cell r="V786" t="str">
            <v>Patrick Kreule</v>
          </cell>
          <cell r="X786">
            <v>0</v>
          </cell>
          <cell r="Y786" t="str">
            <v>Individuele leden</v>
          </cell>
        </row>
        <row r="787">
          <cell r="A787">
            <v>2000008</v>
          </cell>
          <cell r="B787" t="str">
            <v>Wilco</v>
          </cell>
          <cell r="C787" t="str">
            <v/>
          </cell>
          <cell r="D787" t="str">
            <v>Nieuwenhuize</v>
          </cell>
          <cell r="E787">
            <v>2</v>
          </cell>
          <cell r="F787" t="str">
            <v>Dame</v>
          </cell>
          <cell r="G787">
            <v>0</v>
          </cell>
          <cell r="H787">
            <v>14</v>
          </cell>
          <cell r="I787" t="str">
            <v/>
          </cell>
          <cell r="J787" t="str">
            <v/>
          </cell>
          <cell r="K787" t="str">
            <v/>
          </cell>
          <cell r="L787" t="str">
            <v/>
          </cell>
          <cell r="M787" t="str">
            <v/>
          </cell>
          <cell r="N787" t="str">
            <v/>
          </cell>
          <cell r="O787" t="str">
            <v>nieuwenhuize6@kpnplanet.nl</v>
          </cell>
          <cell r="Q787" t="b">
            <v>0</v>
          </cell>
          <cell r="R787" t="b">
            <v>0</v>
          </cell>
          <cell r="S787" t="b">
            <v>0</v>
          </cell>
          <cell r="T787" t="b">
            <v>0</v>
          </cell>
          <cell r="U787" t="b">
            <v>0</v>
          </cell>
          <cell r="V787" t="str">
            <v>Wilco Nieuwenhuize</v>
          </cell>
          <cell r="X787">
            <v>0</v>
          </cell>
          <cell r="Y787" t="str">
            <v>Individuele leden</v>
          </cell>
        </row>
        <row r="788">
          <cell r="A788">
            <v>2000009</v>
          </cell>
          <cell r="B788" t="str">
            <v>Ingrid</v>
          </cell>
          <cell r="C788" t="str">
            <v/>
          </cell>
          <cell r="D788" t="str">
            <v>Berk</v>
          </cell>
          <cell r="E788">
            <v>2</v>
          </cell>
          <cell r="F788" t="str">
            <v>Dame</v>
          </cell>
          <cell r="G788">
            <v>0</v>
          </cell>
          <cell r="H788">
            <v>14</v>
          </cell>
          <cell r="I788" t="str">
            <v/>
          </cell>
          <cell r="J788" t="str">
            <v/>
          </cell>
          <cell r="K788" t="str">
            <v/>
          </cell>
          <cell r="L788" t="str">
            <v/>
          </cell>
          <cell r="M788" t="str">
            <v/>
          </cell>
          <cell r="N788" t="str">
            <v/>
          </cell>
          <cell r="O788" t="str">
            <v>ingrid.luuk@outlook.com</v>
          </cell>
          <cell r="Q788" t="b">
            <v>0</v>
          </cell>
          <cell r="R788" t="b">
            <v>0</v>
          </cell>
          <cell r="S788" t="b">
            <v>0</v>
          </cell>
          <cell r="T788" t="b">
            <v>0</v>
          </cell>
          <cell r="U788" t="b">
            <v>0</v>
          </cell>
          <cell r="V788" t="str">
            <v>Ingrid Berk</v>
          </cell>
          <cell r="X788">
            <v>0</v>
          </cell>
          <cell r="Y788" t="str">
            <v>Individuele leden</v>
          </cell>
        </row>
        <row r="789">
          <cell r="A789">
            <v>2000011</v>
          </cell>
          <cell r="B789" t="str">
            <v>Gepke</v>
          </cell>
          <cell r="C789" t="str">
            <v/>
          </cell>
          <cell r="D789" t="str">
            <v>Wolgen</v>
          </cell>
          <cell r="E789">
            <v>2</v>
          </cell>
          <cell r="F789" t="str">
            <v>Dame</v>
          </cell>
          <cell r="G789">
            <v>0</v>
          </cell>
          <cell r="H789">
            <v>14</v>
          </cell>
          <cell r="I789" t="str">
            <v/>
          </cell>
          <cell r="J789" t="str">
            <v/>
          </cell>
          <cell r="K789" t="str">
            <v/>
          </cell>
          <cell r="L789" t="str">
            <v/>
          </cell>
          <cell r="M789" t="str">
            <v/>
          </cell>
          <cell r="N789" t="str">
            <v/>
          </cell>
          <cell r="O789" t="str">
            <v>hermandepenbrock@ziggo.nl</v>
          </cell>
          <cell r="Q789" t="b">
            <v>0</v>
          </cell>
          <cell r="R789" t="b">
            <v>0</v>
          </cell>
          <cell r="S789" t="b">
            <v>0</v>
          </cell>
          <cell r="T789" t="b">
            <v>0</v>
          </cell>
          <cell r="U789" t="b">
            <v>0</v>
          </cell>
          <cell r="V789" t="str">
            <v>Gepke Wolgen</v>
          </cell>
          <cell r="X789" t="e">
            <v>#N/A</v>
          </cell>
          <cell r="Y789" t="e">
            <v>#N/A</v>
          </cell>
        </row>
        <row r="790">
          <cell r="A790">
            <v>2000012</v>
          </cell>
          <cell r="B790" t="str">
            <v>Jacob</v>
          </cell>
          <cell r="C790" t="str">
            <v/>
          </cell>
          <cell r="D790" t="str">
            <v>Wolgen</v>
          </cell>
          <cell r="E790">
            <v>2</v>
          </cell>
          <cell r="F790" t="str">
            <v>Heer</v>
          </cell>
          <cell r="G790">
            <v>0</v>
          </cell>
          <cell r="H790">
            <v>14</v>
          </cell>
          <cell r="I790" t="str">
            <v/>
          </cell>
          <cell r="J790" t="str">
            <v/>
          </cell>
          <cell r="K790" t="str">
            <v/>
          </cell>
          <cell r="L790" t="str">
            <v/>
          </cell>
          <cell r="M790" t="str">
            <v/>
          </cell>
          <cell r="N790" t="str">
            <v/>
          </cell>
          <cell r="O790" t="str">
            <v>hermandepenbrock@ziggo.nl</v>
          </cell>
          <cell r="Q790" t="b">
            <v>0</v>
          </cell>
          <cell r="R790" t="b">
            <v>0</v>
          </cell>
          <cell r="S790" t="b">
            <v>0</v>
          </cell>
          <cell r="T790" t="b">
            <v>0</v>
          </cell>
          <cell r="U790" t="b">
            <v>0</v>
          </cell>
          <cell r="V790" t="str">
            <v>Jacob Wolgen</v>
          </cell>
          <cell r="X790" t="e">
            <v>#N/A</v>
          </cell>
          <cell r="Y790" t="e">
            <v>#N/A</v>
          </cell>
        </row>
        <row r="791">
          <cell r="A791">
            <v>2000013</v>
          </cell>
          <cell r="B791" t="str">
            <v>Rik</v>
          </cell>
          <cell r="C791" t="str">
            <v>van</v>
          </cell>
          <cell r="D791" t="str">
            <v>Huizen</v>
          </cell>
          <cell r="E791">
            <v>2</v>
          </cell>
          <cell r="F791" t="str">
            <v>Heer</v>
          </cell>
          <cell r="G791">
            <v>0</v>
          </cell>
          <cell r="H791">
            <v>14</v>
          </cell>
          <cell r="I791" t="str">
            <v/>
          </cell>
          <cell r="J791" t="str">
            <v/>
          </cell>
          <cell r="K791" t="str">
            <v/>
          </cell>
          <cell r="L791" t="str">
            <v/>
          </cell>
          <cell r="M791" t="str">
            <v/>
          </cell>
          <cell r="N791" t="str">
            <v/>
          </cell>
          <cell r="O791" t="str">
            <v/>
          </cell>
          <cell r="Q791" t="b">
            <v>0</v>
          </cell>
          <cell r="R791" t="b">
            <v>0</v>
          </cell>
          <cell r="S791" t="b">
            <v>0</v>
          </cell>
          <cell r="T791" t="b">
            <v>0</v>
          </cell>
          <cell r="U791" t="b">
            <v>0</v>
          </cell>
          <cell r="V791" t="str">
            <v>Rik van Huizen</v>
          </cell>
          <cell r="X791" t="e">
            <v>#N/A</v>
          </cell>
          <cell r="Y791" t="e">
            <v>#N/A</v>
          </cell>
        </row>
        <row r="792">
          <cell r="A792">
            <v>2000014</v>
          </cell>
          <cell r="B792" t="str">
            <v>Wouter</v>
          </cell>
          <cell r="C792" t="str">
            <v/>
          </cell>
          <cell r="D792" t="str">
            <v>Tijssen</v>
          </cell>
          <cell r="E792">
            <v>2</v>
          </cell>
          <cell r="F792" t="str">
            <v>Heer</v>
          </cell>
          <cell r="G792">
            <v>0</v>
          </cell>
          <cell r="H792">
            <v>14</v>
          </cell>
          <cell r="I792" t="str">
            <v/>
          </cell>
          <cell r="J792" t="str">
            <v/>
          </cell>
          <cell r="K792" t="str">
            <v/>
          </cell>
          <cell r="L792" t="str">
            <v/>
          </cell>
          <cell r="M792" t="str">
            <v/>
          </cell>
          <cell r="N792" t="str">
            <v/>
          </cell>
          <cell r="O792" t="str">
            <v/>
          </cell>
          <cell r="Q792" t="b">
            <v>0</v>
          </cell>
          <cell r="R792" t="b">
            <v>0</v>
          </cell>
          <cell r="S792" t="b">
            <v>0</v>
          </cell>
          <cell r="T792" t="b">
            <v>0</v>
          </cell>
          <cell r="U792" t="b">
            <v>0</v>
          </cell>
          <cell r="V792" t="str">
            <v>Wouter Tijssen</v>
          </cell>
          <cell r="X792" t="e">
            <v>#N/A</v>
          </cell>
          <cell r="Y792" t="e">
            <v>#N/A</v>
          </cell>
        </row>
        <row r="793">
          <cell r="A793">
            <v>2000015</v>
          </cell>
          <cell r="B793" t="str">
            <v>Eveline</v>
          </cell>
          <cell r="C793" t="str">
            <v>van</v>
          </cell>
          <cell r="D793" t="str">
            <v>Leeuwen</v>
          </cell>
          <cell r="E793">
            <v>2</v>
          </cell>
          <cell r="F793" t="str">
            <v>Dame</v>
          </cell>
          <cell r="G793">
            <v>0</v>
          </cell>
          <cell r="H793">
            <v>14</v>
          </cell>
          <cell r="I793" t="str">
            <v/>
          </cell>
          <cell r="J793" t="str">
            <v/>
          </cell>
          <cell r="K793" t="str">
            <v/>
          </cell>
          <cell r="L793" t="str">
            <v/>
          </cell>
          <cell r="M793" t="str">
            <v/>
          </cell>
          <cell r="N793" t="str">
            <v/>
          </cell>
          <cell r="O793" t="str">
            <v/>
          </cell>
          <cell r="Q793" t="b">
            <v>0</v>
          </cell>
          <cell r="R793" t="b">
            <v>0</v>
          </cell>
          <cell r="S793" t="b">
            <v>0</v>
          </cell>
          <cell r="T793" t="b">
            <v>0</v>
          </cell>
          <cell r="U793" t="b">
            <v>0</v>
          </cell>
          <cell r="V793" t="str">
            <v>Eveline van Leeuwen</v>
          </cell>
          <cell r="X793" t="e">
            <v>#N/A</v>
          </cell>
          <cell r="Y793" t="e">
            <v>#N/A</v>
          </cell>
        </row>
        <row r="794">
          <cell r="A794">
            <v>2000016</v>
          </cell>
          <cell r="B794" t="str">
            <v>Robert</v>
          </cell>
          <cell r="C794" t="str">
            <v>van der</v>
          </cell>
          <cell r="D794" t="str">
            <v>Meer</v>
          </cell>
          <cell r="E794">
            <v>2</v>
          </cell>
          <cell r="F794" t="str">
            <v>Heer</v>
          </cell>
          <cell r="G794">
            <v>0</v>
          </cell>
          <cell r="H794">
            <v>14</v>
          </cell>
          <cell r="I794" t="str">
            <v/>
          </cell>
          <cell r="J794" t="str">
            <v/>
          </cell>
          <cell r="K794" t="str">
            <v/>
          </cell>
          <cell r="L794" t="str">
            <v/>
          </cell>
          <cell r="M794" t="str">
            <v/>
          </cell>
          <cell r="N794" t="str">
            <v/>
          </cell>
          <cell r="O794" t="str">
            <v/>
          </cell>
          <cell r="Q794" t="b">
            <v>0</v>
          </cell>
          <cell r="R794" t="b">
            <v>0</v>
          </cell>
          <cell r="S794" t="b">
            <v>0</v>
          </cell>
          <cell r="T794" t="b">
            <v>0</v>
          </cell>
          <cell r="U794" t="b">
            <v>0</v>
          </cell>
          <cell r="V794" t="str">
            <v>Robert van der Meer</v>
          </cell>
          <cell r="X794" t="e">
            <v>#N/A</v>
          </cell>
          <cell r="Y794" t="e">
            <v>#N/A</v>
          </cell>
        </row>
        <row r="795">
          <cell r="A795">
            <v>2000017</v>
          </cell>
          <cell r="B795" t="str">
            <v>Sven</v>
          </cell>
          <cell r="C795" t="str">
            <v>van der</v>
          </cell>
          <cell r="D795" t="str">
            <v>Veen</v>
          </cell>
          <cell r="E795">
            <v>2</v>
          </cell>
          <cell r="F795" t="str">
            <v>Heer</v>
          </cell>
          <cell r="G795">
            <v>0</v>
          </cell>
          <cell r="H795">
            <v>14</v>
          </cell>
          <cell r="I795" t="str">
            <v/>
          </cell>
          <cell r="J795" t="str">
            <v/>
          </cell>
          <cell r="K795" t="str">
            <v/>
          </cell>
          <cell r="L795" t="str">
            <v/>
          </cell>
          <cell r="M795" t="str">
            <v/>
          </cell>
          <cell r="N795" t="str">
            <v/>
          </cell>
          <cell r="O795" t="str">
            <v/>
          </cell>
          <cell r="Q795" t="b">
            <v>0</v>
          </cell>
          <cell r="R795" t="b">
            <v>0</v>
          </cell>
          <cell r="S795" t="b">
            <v>0</v>
          </cell>
          <cell r="T795" t="b">
            <v>0</v>
          </cell>
          <cell r="U795" t="b">
            <v>0</v>
          </cell>
          <cell r="V795" t="str">
            <v>Sven van der Veen</v>
          </cell>
          <cell r="X795" t="e">
            <v>#N/A</v>
          </cell>
          <cell r="Y795" t="e">
            <v>#N/A</v>
          </cell>
        </row>
        <row r="796">
          <cell r="A796">
            <v>2000020</v>
          </cell>
          <cell r="B796" t="str">
            <v>Evelien</v>
          </cell>
          <cell r="C796" t="str">
            <v/>
          </cell>
          <cell r="D796" t="str">
            <v>Oostdijk</v>
          </cell>
          <cell r="E796">
            <v>2</v>
          </cell>
          <cell r="F796" t="str">
            <v>Dame</v>
          </cell>
          <cell r="G796">
            <v>0</v>
          </cell>
          <cell r="H796">
            <v>14</v>
          </cell>
          <cell r="I796" t="str">
            <v/>
          </cell>
          <cell r="J796" t="str">
            <v/>
          </cell>
          <cell r="K796" t="str">
            <v/>
          </cell>
          <cell r="L796" t="str">
            <v/>
          </cell>
          <cell r="M796" t="str">
            <v/>
          </cell>
          <cell r="N796" t="str">
            <v/>
          </cell>
          <cell r="O796" t="str">
            <v/>
          </cell>
          <cell r="Q796" t="b">
            <v>0</v>
          </cell>
          <cell r="R796" t="b">
            <v>0</v>
          </cell>
          <cell r="S796" t="b">
            <v>0</v>
          </cell>
          <cell r="T796" t="b">
            <v>0</v>
          </cell>
          <cell r="U796" t="b">
            <v>0</v>
          </cell>
          <cell r="V796" t="str">
            <v>Evelien Oostdijk</v>
          </cell>
          <cell r="X796" t="e">
            <v>#N/A</v>
          </cell>
          <cell r="Y796" t="e">
            <v>#N/A</v>
          </cell>
        </row>
        <row r="797">
          <cell r="A797">
            <v>2000021</v>
          </cell>
          <cell r="B797" t="str">
            <v>Jos</v>
          </cell>
          <cell r="C797" t="str">
            <v/>
          </cell>
          <cell r="D797" t="str">
            <v>Arts</v>
          </cell>
          <cell r="E797">
            <v>2</v>
          </cell>
          <cell r="F797" t="str">
            <v>Heer</v>
          </cell>
          <cell r="G797">
            <v>0</v>
          </cell>
          <cell r="H797">
            <v>14</v>
          </cell>
          <cell r="I797" t="str">
            <v/>
          </cell>
          <cell r="J797" t="str">
            <v/>
          </cell>
          <cell r="K797" t="str">
            <v/>
          </cell>
          <cell r="L797" t="str">
            <v/>
          </cell>
          <cell r="M797" t="str">
            <v/>
          </cell>
          <cell r="N797" t="str">
            <v/>
          </cell>
          <cell r="O797" t="str">
            <v/>
          </cell>
          <cell r="Q797" t="b">
            <v>0</v>
          </cell>
          <cell r="R797" t="b">
            <v>0</v>
          </cell>
          <cell r="S797" t="b">
            <v>0</v>
          </cell>
          <cell r="T797" t="b">
            <v>0</v>
          </cell>
          <cell r="U797" t="b">
            <v>0</v>
          </cell>
          <cell r="V797" t="str">
            <v>Jos Arts</v>
          </cell>
          <cell r="X797" t="e">
            <v>#N/A</v>
          </cell>
          <cell r="Y797" t="e">
            <v>#N/A</v>
          </cell>
        </row>
        <row r="798">
          <cell r="A798">
            <v>2000022</v>
          </cell>
          <cell r="B798" t="str">
            <v>Renske</v>
          </cell>
          <cell r="C798" t="str">
            <v>van de</v>
          </cell>
          <cell r="D798" t="str">
            <v>Lockant</v>
          </cell>
          <cell r="E798">
            <v>2</v>
          </cell>
          <cell r="F798" t="str">
            <v>Dame</v>
          </cell>
          <cell r="G798">
            <v>0</v>
          </cell>
          <cell r="H798">
            <v>14</v>
          </cell>
          <cell r="I798" t="str">
            <v/>
          </cell>
          <cell r="J798" t="str">
            <v/>
          </cell>
          <cell r="K798" t="str">
            <v/>
          </cell>
          <cell r="L798" t="str">
            <v/>
          </cell>
          <cell r="M798" t="str">
            <v/>
          </cell>
          <cell r="N798" t="str">
            <v/>
          </cell>
          <cell r="O798" t="str">
            <v/>
          </cell>
          <cell r="Q798" t="b">
            <v>0</v>
          </cell>
          <cell r="R798" t="b">
            <v>0</v>
          </cell>
          <cell r="S798" t="b">
            <v>0</v>
          </cell>
          <cell r="T798" t="b">
            <v>0</v>
          </cell>
          <cell r="U798" t="b">
            <v>0</v>
          </cell>
          <cell r="V798" t="str">
            <v>Renske van de Lockant</v>
          </cell>
          <cell r="X798" t="e">
            <v>#N/A</v>
          </cell>
          <cell r="Y798" t="e">
            <v>#N/A</v>
          </cell>
        </row>
        <row r="799">
          <cell r="A799">
            <v>2000023</v>
          </cell>
          <cell r="B799" t="str">
            <v>Magda</v>
          </cell>
          <cell r="C799" t="str">
            <v/>
          </cell>
          <cell r="D799" t="str">
            <v>Zwiers</v>
          </cell>
          <cell r="E799">
            <v>2</v>
          </cell>
          <cell r="F799" t="str">
            <v>Dame</v>
          </cell>
          <cell r="G799">
            <v>0</v>
          </cell>
          <cell r="H799">
            <v>14</v>
          </cell>
          <cell r="I799" t="str">
            <v/>
          </cell>
          <cell r="J799" t="str">
            <v/>
          </cell>
          <cell r="K799" t="str">
            <v/>
          </cell>
          <cell r="L799" t="str">
            <v/>
          </cell>
          <cell r="M799" t="str">
            <v/>
          </cell>
          <cell r="N799" t="str">
            <v/>
          </cell>
          <cell r="O799" t="str">
            <v/>
          </cell>
          <cell r="Q799" t="b">
            <v>0</v>
          </cell>
          <cell r="R799" t="b">
            <v>0</v>
          </cell>
          <cell r="S799" t="b">
            <v>0</v>
          </cell>
          <cell r="T799" t="b">
            <v>0</v>
          </cell>
          <cell r="U799" t="b">
            <v>0</v>
          </cell>
          <cell r="V799" t="str">
            <v>Magda Zwiers</v>
          </cell>
          <cell r="X799" t="e">
            <v>#N/A</v>
          </cell>
          <cell r="Y799" t="e">
            <v>#N/A</v>
          </cell>
        </row>
        <row r="800">
          <cell r="A800">
            <v>2000024</v>
          </cell>
          <cell r="B800" t="str">
            <v>Jarno</v>
          </cell>
          <cell r="C800" t="str">
            <v/>
          </cell>
          <cell r="D800" t="str">
            <v>Zwiers</v>
          </cell>
          <cell r="E800">
            <v>2</v>
          </cell>
          <cell r="F800" t="str">
            <v>Dame</v>
          </cell>
          <cell r="G800">
            <v>0</v>
          </cell>
          <cell r="H800">
            <v>14</v>
          </cell>
          <cell r="I800" t="str">
            <v/>
          </cell>
          <cell r="J800" t="str">
            <v/>
          </cell>
          <cell r="K800" t="str">
            <v/>
          </cell>
          <cell r="L800" t="str">
            <v/>
          </cell>
          <cell r="M800" t="str">
            <v/>
          </cell>
          <cell r="N800" t="str">
            <v/>
          </cell>
          <cell r="O800" t="str">
            <v/>
          </cell>
          <cell r="Q800" t="b">
            <v>0</v>
          </cell>
          <cell r="R800" t="b">
            <v>0</v>
          </cell>
          <cell r="S800" t="b">
            <v>0</v>
          </cell>
          <cell r="T800" t="b">
            <v>0</v>
          </cell>
          <cell r="U800" t="b">
            <v>0</v>
          </cell>
          <cell r="V800" t="str">
            <v>Jarno Zwiers</v>
          </cell>
          <cell r="X800" t="e">
            <v>#N/A</v>
          </cell>
          <cell r="Y800" t="e">
            <v>#N/A</v>
          </cell>
        </row>
        <row r="801">
          <cell r="A801">
            <v>2000025</v>
          </cell>
          <cell r="B801" t="str">
            <v>Reyon</v>
          </cell>
          <cell r="C801" t="str">
            <v/>
          </cell>
          <cell r="D801" t="str">
            <v>Mensert</v>
          </cell>
          <cell r="E801">
            <v>2</v>
          </cell>
          <cell r="F801" t="str">
            <v>Dame</v>
          </cell>
          <cell r="G801">
            <v>0</v>
          </cell>
          <cell r="H801">
            <v>14</v>
          </cell>
          <cell r="I801" t="str">
            <v/>
          </cell>
          <cell r="J801" t="str">
            <v/>
          </cell>
          <cell r="K801" t="str">
            <v/>
          </cell>
          <cell r="L801" t="str">
            <v/>
          </cell>
          <cell r="M801" t="str">
            <v/>
          </cell>
          <cell r="N801" t="str">
            <v/>
          </cell>
          <cell r="O801" t="str">
            <v/>
          </cell>
          <cell r="Q801" t="b">
            <v>0</v>
          </cell>
          <cell r="R801" t="b">
            <v>0</v>
          </cell>
          <cell r="S801" t="b">
            <v>0</v>
          </cell>
          <cell r="T801" t="b">
            <v>0</v>
          </cell>
          <cell r="U801" t="b">
            <v>0</v>
          </cell>
          <cell r="V801" t="str">
            <v>Reyon Mensert</v>
          </cell>
          <cell r="X801" t="e">
            <v>#N/A</v>
          </cell>
          <cell r="Y801" t="e">
            <v>#N/A</v>
          </cell>
        </row>
        <row r="802">
          <cell r="A802">
            <v>2000026</v>
          </cell>
          <cell r="B802" t="str">
            <v>Simon</v>
          </cell>
          <cell r="C802" t="str">
            <v>van</v>
          </cell>
          <cell r="D802" t="str">
            <v>Helvert</v>
          </cell>
          <cell r="E802">
            <v>2</v>
          </cell>
          <cell r="F802" t="str">
            <v>Dame</v>
          </cell>
          <cell r="G802">
            <v>0</v>
          </cell>
          <cell r="H802">
            <v>14</v>
          </cell>
          <cell r="I802" t="str">
            <v/>
          </cell>
          <cell r="J802" t="str">
            <v/>
          </cell>
          <cell r="K802" t="str">
            <v/>
          </cell>
          <cell r="L802" t="str">
            <v/>
          </cell>
          <cell r="M802" t="str">
            <v/>
          </cell>
          <cell r="N802" t="str">
            <v/>
          </cell>
          <cell r="O802" t="str">
            <v/>
          </cell>
          <cell r="Q802" t="b">
            <v>0</v>
          </cell>
          <cell r="R802" t="b">
            <v>0</v>
          </cell>
          <cell r="S802" t="b">
            <v>0</v>
          </cell>
          <cell r="T802" t="b">
            <v>0</v>
          </cell>
          <cell r="U802" t="b">
            <v>0</v>
          </cell>
          <cell r="V802" t="str">
            <v>Simon van Helvert</v>
          </cell>
          <cell r="X802" t="e">
            <v>#N/A</v>
          </cell>
          <cell r="Y802" t="e">
            <v>#N/A</v>
          </cell>
        </row>
        <row r="803">
          <cell r="A803">
            <v>2000027</v>
          </cell>
          <cell r="B803" t="str">
            <v>Maurice</v>
          </cell>
          <cell r="C803" t="str">
            <v>van</v>
          </cell>
          <cell r="D803" t="str">
            <v>Duijn</v>
          </cell>
          <cell r="E803">
            <v>2</v>
          </cell>
          <cell r="F803" t="str">
            <v>Dame</v>
          </cell>
          <cell r="G803">
            <v>0</v>
          </cell>
          <cell r="H803">
            <v>14</v>
          </cell>
          <cell r="I803" t="str">
            <v/>
          </cell>
          <cell r="J803" t="str">
            <v/>
          </cell>
          <cell r="K803" t="str">
            <v/>
          </cell>
          <cell r="L803" t="str">
            <v/>
          </cell>
          <cell r="M803" t="str">
            <v/>
          </cell>
          <cell r="N803" t="str">
            <v/>
          </cell>
          <cell r="O803" t="str">
            <v/>
          </cell>
          <cell r="Q803" t="b">
            <v>0</v>
          </cell>
          <cell r="R803" t="b">
            <v>0</v>
          </cell>
          <cell r="S803" t="b">
            <v>0</v>
          </cell>
          <cell r="T803" t="b">
            <v>0</v>
          </cell>
          <cell r="U803" t="b">
            <v>0</v>
          </cell>
          <cell r="V803" t="str">
            <v>Maurice van Duijn</v>
          </cell>
          <cell r="X803" t="e">
            <v>#N/A</v>
          </cell>
          <cell r="Y803" t="e">
            <v>#N/A</v>
          </cell>
        </row>
        <row r="804">
          <cell r="A804">
            <v>2000028</v>
          </cell>
          <cell r="B804" t="str">
            <v>Yvonne</v>
          </cell>
          <cell r="C804" t="str">
            <v/>
          </cell>
          <cell r="D804" t="str">
            <v>Maathuis</v>
          </cell>
          <cell r="E804">
            <v>2</v>
          </cell>
          <cell r="F804" t="str">
            <v>Dame</v>
          </cell>
          <cell r="G804">
            <v>0</v>
          </cell>
          <cell r="H804">
            <v>14</v>
          </cell>
          <cell r="I804" t="str">
            <v/>
          </cell>
          <cell r="J804" t="str">
            <v/>
          </cell>
          <cell r="K804" t="str">
            <v/>
          </cell>
          <cell r="L804" t="str">
            <v/>
          </cell>
          <cell r="M804" t="str">
            <v/>
          </cell>
          <cell r="N804" t="str">
            <v/>
          </cell>
          <cell r="O804" t="str">
            <v/>
          </cell>
          <cell r="Q804" t="b">
            <v>0</v>
          </cell>
          <cell r="R804" t="b">
            <v>0</v>
          </cell>
          <cell r="S804" t="b">
            <v>0</v>
          </cell>
          <cell r="T804" t="b">
            <v>0</v>
          </cell>
          <cell r="U804" t="b">
            <v>0</v>
          </cell>
          <cell r="V804" t="str">
            <v>Yvonne Maathuis</v>
          </cell>
          <cell r="X804">
            <v>0</v>
          </cell>
          <cell r="Y804" t="str">
            <v>Individuele leden</v>
          </cell>
        </row>
        <row r="805">
          <cell r="A805">
            <v>2000029</v>
          </cell>
          <cell r="B805" t="str">
            <v>Niels</v>
          </cell>
          <cell r="C805" t="str">
            <v>den</v>
          </cell>
          <cell r="D805" t="str">
            <v>Dunnen</v>
          </cell>
          <cell r="E805">
            <v>2</v>
          </cell>
          <cell r="F805" t="str">
            <v>Dame</v>
          </cell>
          <cell r="G805">
            <v>0</v>
          </cell>
          <cell r="H805">
            <v>14</v>
          </cell>
          <cell r="I805" t="str">
            <v/>
          </cell>
          <cell r="J805" t="str">
            <v/>
          </cell>
          <cell r="K805" t="str">
            <v/>
          </cell>
          <cell r="L805" t="str">
            <v/>
          </cell>
          <cell r="M805" t="str">
            <v/>
          </cell>
          <cell r="N805" t="str">
            <v/>
          </cell>
          <cell r="O805" t="str">
            <v>w.dijkbruijn@chello.nl</v>
          </cell>
          <cell r="Q805" t="b">
            <v>0</v>
          </cell>
          <cell r="R805" t="b">
            <v>0</v>
          </cell>
          <cell r="S805" t="b">
            <v>0</v>
          </cell>
          <cell r="T805" t="b">
            <v>0</v>
          </cell>
          <cell r="U805" t="b">
            <v>0</v>
          </cell>
          <cell r="V805" t="str">
            <v>Niels den Dunnen</v>
          </cell>
          <cell r="X805" t="e">
            <v>#N/A</v>
          </cell>
          <cell r="Y805" t="e">
            <v>#N/A</v>
          </cell>
        </row>
        <row r="806">
          <cell r="A806">
            <v>2000030</v>
          </cell>
          <cell r="B806" t="str">
            <v>Noud</v>
          </cell>
          <cell r="C806" t="str">
            <v/>
          </cell>
          <cell r="D806" t="str">
            <v>Lenstra</v>
          </cell>
          <cell r="E806">
            <v>2</v>
          </cell>
          <cell r="F806" t="str">
            <v>Dame</v>
          </cell>
          <cell r="G806">
            <v>0</v>
          </cell>
          <cell r="H806">
            <v>14</v>
          </cell>
          <cell r="I806" t="str">
            <v/>
          </cell>
          <cell r="J806" t="str">
            <v/>
          </cell>
          <cell r="K806" t="str">
            <v/>
          </cell>
          <cell r="L806" t="str">
            <v/>
          </cell>
          <cell r="M806" t="str">
            <v/>
          </cell>
          <cell r="N806" t="str">
            <v/>
          </cell>
          <cell r="O806" t="str">
            <v/>
          </cell>
          <cell r="Q806" t="b">
            <v>0</v>
          </cell>
          <cell r="R806" t="b">
            <v>0</v>
          </cell>
          <cell r="S806" t="b">
            <v>0</v>
          </cell>
          <cell r="T806" t="b">
            <v>0</v>
          </cell>
          <cell r="U806" t="b">
            <v>0</v>
          </cell>
          <cell r="V806" t="str">
            <v>Noud Lenstra</v>
          </cell>
          <cell r="X806" t="e">
            <v>#N/A</v>
          </cell>
          <cell r="Y806" t="e">
            <v>#N/A</v>
          </cell>
        </row>
        <row r="807">
          <cell r="A807">
            <v>2000031</v>
          </cell>
          <cell r="B807" t="str">
            <v>Maria</v>
          </cell>
          <cell r="C807" t="str">
            <v>van</v>
          </cell>
          <cell r="D807" t="str">
            <v>Hijfte</v>
          </cell>
          <cell r="E807">
            <v>2</v>
          </cell>
          <cell r="F807" t="str">
            <v>Dame</v>
          </cell>
          <cell r="G807">
            <v>0</v>
          </cell>
          <cell r="H807">
            <v>14</v>
          </cell>
          <cell r="I807" t="str">
            <v/>
          </cell>
          <cell r="J807" t="str">
            <v/>
          </cell>
          <cell r="K807" t="str">
            <v/>
          </cell>
          <cell r="L807" t="str">
            <v/>
          </cell>
          <cell r="M807" t="str">
            <v/>
          </cell>
          <cell r="N807" t="str">
            <v/>
          </cell>
          <cell r="O807" t="str">
            <v/>
          </cell>
          <cell r="Q807" t="b">
            <v>0</v>
          </cell>
          <cell r="R807" t="b">
            <v>0</v>
          </cell>
          <cell r="S807" t="b">
            <v>0</v>
          </cell>
          <cell r="T807" t="b">
            <v>0</v>
          </cell>
          <cell r="U807" t="b">
            <v>0</v>
          </cell>
          <cell r="V807" t="str">
            <v>Maria van Hijfte</v>
          </cell>
          <cell r="X807" t="e">
            <v>#N/A</v>
          </cell>
          <cell r="Y807" t="e">
            <v>#N/A</v>
          </cell>
        </row>
        <row r="808">
          <cell r="A808">
            <v>2000032</v>
          </cell>
          <cell r="B808" t="str">
            <v>Jorn</v>
          </cell>
          <cell r="C808" t="str">
            <v/>
          </cell>
          <cell r="D808" t="str">
            <v>Varga</v>
          </cell>
          <cell r="E808">
            <v>2</v>
          </cell>
          <cell r="F808" t="str">
            <v>Heer</v>
          </cell>
          <cell r="G808">
            <v>0</v>
          </cell>
          <cell r="H808">
            <v>14</v>
          </cell>
          <cell r="I808" t="str">
            <v/>
          </cell>
          <cell r="J808" t="str">
            <v/>
          </cell>
          <cell r="K808" t="str">
            <v/>
          </cell>
          <cell r="L808" t="str">
            <v/>
          </cell>
          <cell r="M808" t="str">
            <v/>
          </cell>
          <cell r="N808" t="str">
            <v/>
          </cell>
          <cell r="O808" t="str">
            <v/>
          </cell>
          <cell r="Q808" t="b">
            <v>0</v>
          </cell>
          <cell r="R808" t="b">
            <v>0</v>
          </cell>
          <cell r="S808" t="b">
            <v>0</v>
          </cell>
          <cell r="T808" t="b">
            <v>0</v>
          </cell>
          <cell r="U808" t="b">
            <v>0</v>
          </cell>
          <cell r="V808" t="str">
            <v>Jorn Varga</v>
          </cell>
          <cell r="X808" t="e">
            <v>#N/A</v>
          </cell>
          <cell r="Y808" t="e">
            <v>#N/A</v>
          </cell>
        </row>
        <row r="809">
          <cell r="A809">
            <v>2000033</v>
          </cell>
          <cell r="B809" t="str">
            <v>Romme</v>
          </cell>
          <cell r="C809" t="str">
            <v/>
          </cell>
          <cell r="D809" t="str">
            <v>Jansen</v>
          </cell>
          <cell r="E809">
            <v>2</v>
          </cell>
          <cell r="F809" t="str">
            <v>Heer</v>
          </cell>
          <cell r="G809">
            <v>0</v>
          </cell>
          <cell r="H809">
            <v>14</v>
          </cell>
          <cell r="I809" t="str">
            <v/>
          </cell>
          <cell r="J809" t="str">
            <v/>
          </cell>
          <cell r="K809" t="str">
            <v/>
          </cell>
          <cell r="L809" t="str">
            <v/>
          </cell>
          <cell r="M809" t="str">
            <v/>
          </cell>
          <cell r="N809" t="str">
            <v/>
          </cell>
          <cell r="O809" t="str">
            <v/>
          </cell>
          <cell r="Q809" t="b">
            <v>0</v>
          </cell>
          <cell r="R809" t="b">
            <v>0</v>
          </cell>
          <cell r="S809" t="b">
            <v>0</v>
          </cell>
          <cell r="T809" t="b">
            <v>0</v>
          </cell>
          <cell r="U809" t="b">
            <v>0</v>
          </cell>
          <cell r="V809" t="str">
            <v>Romme Jansen</v>
          </cell>
          <cell r="X809" t="e">
            <v>#N/A</v>
          </cell>
          <cell r="Y809" t="e">
            <v>#N/A</v>
          </cell>
        </row>
        <row r="810">
          <cell r="A810">
            <v>2000034</v>
          </cell>
          <cell r="B810" t="str">
            <v>Dion</v>
          </cell>
          <cell r="C810" t="str">
            <v/>
          </cell>
          <cell r="D810" t="str">
            <v>Besselink</v>
          </cell>
          <cell r="E810">
            <v>2</v>
          </cell>
          <cell r="F810" t="str">
            <v>Heer</v>
          </cell>
          <cell r="G810">
            <v>0</v>
          </cell>
          <cell r="H810">
            <v>14</v>
          </cell>
          <cell r="I810" t="str">
            <v/>
          </cell>
          <cell r="J810" t="str">
            <v/>
          </cell>
          <cell r="K810" t="str">
            <v/>
          </cell>
          <cell r="L810" t="str">
            <v/>
          </cell>
          <cell r="M810" t="str">
            <v/>
          </cell>
          <cell r="N810" t="str">
            <v/>
          </cell>
          <cell r="O810" t="str">
            <v/>
          </cell>
          <cell r="Q810" t="b">
            <v>0</v>
          </cell>
          <cell r="R810" t="b">
            <v>0</v>
          </cell>
          <cell r="S810" t="b">
            <v>0</v>
          </cell>
          <cell r="T810" t="b">
            <v>0</v>
          </cell>
          <cell r="U810" t="b">
            <v>0</v>
          </cell>
          <cell r="V810" t="str">
            <v>Dion Besselink</v>
          </cell>
          <cell r="X810" t="e">
            <v>#N/A</v>
          </cell>
          <cell r="Y810" t="e">
            <v>#N/A</v>
          </cell>
        </row>
        <row r="811">
          <cell r="A811">
            <v>2000035</v>
          </cell>
          <cell r="B811" t="str">
            <v>Sander</v>
          </cell>
          <cell r="C811" t="str">
            <v/>
          </cell>
          <cell r="D811" t="str">
            <v>Visschers</v>
          </cell>
          <cell r="E811">
            <v>2</v>
          </cell>
          <cell r="F811" t="str">
            <v>Heer</v>
          </cell>
          <cell r="G811">
            <v>0</v>
          </cell>
          <cell r="H811">
            <v>14</v>
          </cell>
          <cell r="I811" t="str">
            <v/>
          </cell>
          <cell r="J811" t="str">
            <v/>
          </cell>
          <cell r="K811" t="str">
            <v/>
          </cell>
          <cell r="L811" t="str">
            <v/>
          </cell>
          <cell r="M811" t="str">
            <v/>
          </cell>
          <cell r="N811" t="str">
            <v/>
          </cell>
          <cell r="O811" t="str">
            <v/>
          </cell>
          <cell r="Q811" t="b">
            <v>0</v>
          </cell>
          <cell r="R811" t="b">
            <v>0</v>
          </cell>
          <cell r="S811" t="b">
            <v>0</v>
          </cell>
          <cell r="T811" t="b">
            <v>0</v>
          </cell>
          <cell r="U811" t="b">
            <v>0</v>
          </cell>
          <cell r="V811" t="str">
            <v>Sander Visschers</v>
          </cell>
          <cell r="X811" t="e">
            <v>#N/A</v>
          </cell>
          <cell r="Y811" t="e">
            <v>#N/A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C05B0-6532-4D96-9296-B78D2B4BF594}">
  <sheetPr filterMode="1"/>
  <dimension ref="A1:P295"/>
  <sheetViews>
    <sheetView showGridLines="0" tabSelected="1" topLeftCell="A250" zoomScale="60" zoomScaleNormal="60" zoomScaleSheetLayoutView="70" workbookViewId="0">
      <selection activeCell="Q1" sqref="Q1:Q1048576"/>
    </sheetView>
  </sheetViews>
  <sheetFormatPr defaultRowHeight="15" x14ac:dyDescent="0.25"/>
  <cols>
    <col min="1" max="1" width="3.5703125" bestFit="1" customWidth="1"/>
    <col min="2" max="2" width="11.42578125" customWidth="1"/>
    <col min="3" max="3" width="29.7109375" style="14" bestFit="1" customWidth="1"/>
    <col min="4" max="4" width="13" style="14" bestFit="1" customWidth="1"/>
    <col min="5" max="5" width="25.28515625" style="14" bestFit="1" customWidth="1"/>
    <col min="6" max="6" width="20.140625" style="15" hidden="1" customWidth="1"/>
    <col min="7" max="7" width="18.85546875" bestFit="1" customWidth="1"/>
    <col min="8" max="9" width="13.28515625" bestFit="1" customWidth="1"/>
    <col min="10" max="12" width="14.7109375" bestFit="1" customWidth="1"/>
    <col min="13" max="13" width="11.7109375" bestFit="1" customWidth="1"/>
    <col min="14" max="14" width="6.7109375" bestFit="1" customWidth="1"/>
    <col min="15" max="15" width="16.42578125" bestFit="1" customWidth="1"/>
    <col min="16" max="16" width="15.42578125" bestFit="1" customWidth="1"/>
    <col min="256" max="256" width="3.5703125" bestFit="1" customWidth="1"/>
    <col min="257" max="257" width="11.42578125" customWidth="1"/>
    <col min="258" max="258" width="29.7109375" bestFit="1" customWidth="1"/>
    <col min="259" max="259" width="13" bestFit="1" customWidth="1"/>
    <col min="260" max="260" width="25.28515625" bestFit="1" customWidth="1"/>
    <col min="261" max="261" width="0" hidden="1" customWidth="1"/>
    <col min="262" max="262" width="18.85546875" bestFit="1" customWidth="1"/>
    <col min="263" max="264" width="13.28515625" bestFit="1" customWidth="1"/>
    <col min="265" max="267" width="14.7109375" bestFit="1" customWidth="1"/>
    <col min="268" max="268" width="11.7109375" bestFit="1" customWidth="1"/>
    <col min="269" max="269" width="0" hidden="1" customWidth="1"/>
    <col min="270" max="270" width="16.42578125" bestFit="1" customWidth="1"/>
    <col min="271" max="271" width="15.42578125" bestFit="1" customWidth="1"/>
    <col min="272" max="272" width="25.85546875" bestFit="1" customWidth="1"/>
    <col min="512" max="512" width="3.5703125" bestFit="1" customWidth="1"/>
    <col min="513" max="513" width="11.42578125" customWidth="1"/>
    <col min="514" max="514" width="29.7109375" bestFit="1" customWidth="1"/>
    <col min="515" max="515" width="13" bestFit="1" customWidth="1"/>
    <col min="516" max="516" width="25.28515625" bestFit="1" customWidth="1"/>
    <col min="517" max="517" width="0" hidden="1" customWidth="1"/>
    <col min="518" max="518" width="18.85546875" bestFit="1" customWidth="1"/>
    <col min="519" max="520" width="13.28515625" bestFit="1" customWidth="1"/>
    <col min="521" max="523" width="14.7109375" bestFit="1" customWidth="1"/>
    <col min="524" max="524" width="11.7109375" bestFit="1" customWidth="1"/>
    <col min="525" max="525" width="0" hidden="1" customWidth="1"/>
    <col min="526" max="526" width="16.42578125" bestFit="1" customWidth="1"/>
    <col min="527" max="527" width="15.42578125" bestFit="1" customWidth="1"/>
    <col min="528" max="528" width="25.85546875" bestFit="1" customWidth="1"/>
    <col min="768" max="768" width="3.5703125" bestFit="1" customWidth="1"/>
    <col min="769" max="769" width="11.42578125" customWidth="1"/>
    <col min="770" max="770" width="29.7109375" bestFit="1" customWidth="1"/>
    <col min="771" max="771" width="13" bestFit="1" customWidth="1"/>
    <col min="772" max="772" width="25.28515625" bestFit="1" customWidth="1"/>
    <col min="773" max="773" width="0" hidden="1" customWidth="1"/>
    <col min="774" max="774" width="18.85546875" bestFit="1" customWidth="1"/>
    <col min="775" max="776" width="13.28515625" bestFit="1" customWidth="1"/>
    <col min="777" max="779" width="14.7109375" bestFit="1" customWidth="1"/>
    <col min="780" max="780" width="11.7109375" bestFit="1" customWidth="1"/>
    <col min="781" max="781" width="0" hidden="1" customWidth="1"/>
    <col min="782" max="782" width="16.42578125" bestFit="1" customWidth="1"/>
    <col min="783" max="783" width="15.42578125" bestFit="1" customWidth="1"/>
    <col min="784" max="784" width="25.85546875" bestFit="1" customWidth="1"/>
    <col min="1024" max="1024" width="3.5703125" bestFit="1" customWidth="1"/>
    <col min="1025" max="1025" width="11.42578125" customWidth="1"/>
    <col min="1026" max="1026" width="29.7109375" bestFit="1" customWidth="1"/>
    <col min="1027" max="1027" width="13" bestFit="1" customWidth="1"/>
    <col min="1028" max="1028" width="25.28515625" bestFit="1" customWidth="1"/>
    <col min="1029" max="1029" width="0" hidden="1" customWidth="1"/>
    <col min="1030" max="1030" width="18.85546875" bestFit="1" customWidth="1"/>
    <col min="1031" max="1032" width="13.28515625" bestFit="1" customWidth="1"/>
    <col min="1033" max="1035" width="14.7109375" bestFit="1" customWidth="1"/>
    <col min="1036" max="1036" width="11.7109375" bestFit="1" customWidth="1"/>
    <col min="1037" max="1037" width="0" hidden="1" customWidth="1"/>
    <col min="1038" max="1038" width="16.42578125" bestFit="1" customWidth="1"/>
    <col min="1039" max="1039" width="15.42578125" bestFit="1" customWidth="1"/>
    <col min="1040" max="1040" width="25.85546875" bestFit="1" customWidth="1"/>
    <col min="1280" max="1280" width="3.5703125" bestFit="1" customWidth="1"/>
    <col min="1281" max="1281" width="11.42578125" customWidth="1"/>
    <col min="1282" max="1282" width="29.7109375" bestFit="1" customWidth="1"/>
    <col min="1283" max="1283" width="13" bestFit="1" customWidth="1"/>
    <col min="1284" max="1284" width="25.28515625" bestFit="1" customWidth="1"/>
    <col min="1285" max="1285" width="0" hidden="1" customWidth="1"/>
    <col min="1286" max="1286" width="18.85546875" bestFit="1" customWidth="1"/>
    <col min="1287" max="1288" width="13.28515625" bestFit="1" customWidth="1"/>
    <col min="1289" max="1291" width="14.7109375" bestFit="1" customWidth="1"/>
    <col min="1292" max="1292" width="11.7109375" bestFit="1" customWidth="1"/>
    <col min="1293" max="1293" width="0" hidden="1" customWidth="1"/>
    <col min="1294" max="1294" width="16.42578125" bestFit="1" customWidth="1"/>
    <col min="1295" max="1295" width="15.42578125" bestFit="1" customWidth="1"/>
    <col min="1296" max="1296" width="25.85546875" bestFit="1" customWidth="1"/>
    <col min="1536" max="1536" width="3.5703125" bestFit="1" customWidth="1"/>
    <col min="1537" max="1537" width="11.42578125" customWidth="1"/>
    <col min="1538" max="1538" width="29.7109375" bestFit="1" customWidth="1"/>
    <col min="1539" max="1539" width="13" bestFit="1" customWidth="1"/>
    <col min="1540" max="1540" width="25.28515625" bestFit="1" customWidth="1"/>
    <col min="1541" max="1541" width="0" hidden="1" customWidth="1"/>
    <col min="1542" max="1542" width="18.85546875" bestFit="1" customWidth="1"/>
    <col min="1543" max="1544" width="13.28515625" bestFit="1" customWidth="1"/>
    <col min="1545" max="1547" width="14.7109375" bestFit="1" customWidth="1"/>
    <col min="1548" max="1548" width="11.7109375" bestFit="1" customWidth="1"/>
    <col min="1549" max="1549" width="0" hidden="1" customWidth="1"/>
    <col min="1550" max="1550" width="16.42578125" bestFit="1" customWidth="1"/>
    <col min="1551" max="1551" width="15.42578125" bestFit="1" customWidth="1"/>
    <col min="1552" max="1552" width="25.85546875" bestFit="1" customWidth="1"/>
    <col min="1792" max="1792" width="3.5703125" bestFit="1" customWidth="1"/>
    <col min="1793" max="1793" width="11.42578125" customWidth="1"/>
    <col min="1794" max="1794" width="29.7109375" bestFit="1" customWidth="1"/>
    <col min="1795" max="1795" width="13" bestFit="1" customWidth="1"/>
    <col min="1796" max="1796" width="25.28515625" bestFit="1" customWidth="1"/>
    <col min="1797" max="1797" width="0" hidden="1" customWidth="1"/>
    <col min="1798" max="1798" width="18.85546875" bestFit="1" customWidth="1"/>
    <col min="1799" max="1800" width="13.28515625" bestFit="1" customWidth="1"/>
    <col min="1801" max="1803" width="14.7109375" bestFit="1" customWidth="1"/>
    <col min="1804" max="1804" width="11.7109375" bestFit="1" customWidth="1"/>
    <col min="1805" max="1805" width="0" hidden="1" customWidth="1"/>
    <col min="1806" max="1806" width="16.42578125" bestFit="1" customWidth="1"/>
    <col min="1807" max="1807" width="15.42578125" bestFit="1" customWidth="1"/>
    <col min="1808" max="1808" width="25.85546875" bestFit="1" customWidth="1"/>
    <col min="2048" max="2048" width="3.5703125" bestFit="1" customWidth="1"/>
    <col min="2049" max="2049" width="11.42578125" customWidth="1"/>
    <col min="2050" max="2050" width="29.7109375" bestFit="1" customWidth="1"/>
    <col min="2051" max="2051" width="13" bestFit="1" customWidth="1"/>
    <col min="2052" max="2052" width="25.28515625" bestFit="1" customWidth="1"/>
    <col min="2053" max="2053" width="0" hidden="1" customWidth="1"/>
    <col min="2054" max="2054" width="18.85546875" bestFit="1" customWidth="1"/>
    <col min="2055" max="2056" width="13.28515625" bestFit="1" customWidth="1"/>
    <col min="2057" max="2059" width="14.7109375" bestFit="1" customWidth="1"/>
    <col min="2060" max="2060" width="11.7109375" bestFit="1" customWidth="1"/>
    <col min="2061" max="2061" width="0" hidden="1" customWidth="1"/>
    <col min="2062" max="2062" width="16.42578125" bestFit="1" customWidth="1"/>
    <col min="2063" max="2063" width="15.42578125" bestFit="1" customWidth="1"/>
    <col min="2064" max="2064" width="25.85546875" bestFit="1" customWidth="1"/>
    <col min="2304" max="2304" width="3.5703125" bestFit="1" customWidth="1"/>
    <col min="2305" max="2305" width="11.42578125" customWidth="1"/>
    <col min="2306" max="2306" width="29.7109375" bestFit="1" customWidth="1"/>
    <col min="2307" max="2307" width="13" bestFit="1" customWidth="1"/>
    <col min="2308" max="2308" width="25.28515625" bestFit="1" customWidth="1"/>
    <col min="2309" max="2309" width="0" hidden="1" customWidth="1"/>
    <col min="2310" max="2310" width="18.85546875" bestFit="1" customWidth="1"/>
    <col min="2311" max="2312" width="13.28515625" bestFit="1" customWidth="1"/>
    <col min="2313" max="2315" width="14.7109375" bestFit="1" customWidth="1"/>
    <col min="2316" max="2316" width="11.7109375" bestFit="1" customWidth="1"/>
    <col min="2317" max="2317" width="0" hidden="1" customWidth="1"/>
    <col min="2318" max="2318" width="16.42578125" bestFit="1" customWidth="1"/>
    <col min="2319" max="2319" width="15.42578125" bestFit="1" customWidth="1"/>
    <col min="2320" max="2320" width="25.85546875" bestFit="1" customWidth="1"/>
    <col min="2560" max="2560" width="3.5703125" bestFit="1" customWidth="1"/>
    <col min="2561" max="2561" width="11.42578125" customWidth="1"/>
    <col min="2562" max="2562" width="29.7109375" bestFit="1" customWidth="1"/>
    <col min="2563" max="2563" width="13" bestFit="1" customWidth="1"/>
    <col min="2564" max="2564" width="25.28515625" bestFit="1" customWidth="1"/>
    <col min="2565" max="2565" width="0" hidden="1" customWidth="1"/>
    <col min="2566" max="2566" width="18.85546875" bestFit="1" customWidth="1"/>
    <col min="2567" max="2568" width="13.28515625" bestFit="1" customWidth="1"/>
    <col min="2569" max="2571" width="14.7109375" bestFit="1" customWidth="1"/>
    <col min="2572" max="2572" width="11.7109375" bestFit="1" customWidth="1"/>
    <col min="2573" max="2573" width="0" hidden="1" customWidth="1"/>
    <col min="2574" max="2574" width="16.42578125" bestFit="1" customWidth="1"/>
    <col min="2575" max="2575" width="15.42578125" bestFit="1" customWidth="1"/>
    <col min="2576" max="2576" width="25.85546875" bestFit="1" customWidth="1"/>
    <col min="2816" max="2816" width="3.5703125" bestFit="1" customWidth="1"/>
    <col min="2817" max="2817" width="11.42578125" customWidth="1"/>
    <col min="2818" max="2818" width="29.7109375" bestFit="1" customWidth="1"/>
    <col min="2819" max="2819" width="13" bestFit="1" customWidth="1"/>
    <col min="2820" max="2820" width="25.28515625" bestFit="1" customWidth="1"/>
    <col min="2821" max="2821" width="0" hidden="1" customWidth="1"/>
    <col min="2822" max="2822" width="18.85546875" bestFit="1" customWidth="1"/>
    <col min="2823" max="2824" width="13.28515625" bestFit="1" customWidth="1"/>
    <col min="2825" max="2827" width="14.7109375" bestFit="1" customWidth="1"/>
    <col min="2828" max="2828" width="11.7109375" bestFit="1" customWidth="1"/>
    <col min="2829" max="2829" width="0" hidden="1" customWidth="1"/>
    <col min="2830" max="2830" width="16.42578125" bestFit="1" customWidth="1"/>
    <col min="2831" max="2831" width="15.42578125" bestFit="1" customWidth="1"/>
    <col min="2832" max="2832" width="25.85546875" bestFit="1" customWidth="1"/>
    <col min="3072" max="3072" width="3.5703125" bestFit="1" customWidth="1"/>
    <col min="3073" max="3073" width="11.42578125" customWidth="1"/>
    <col min="3074" max="3074" width="29.7109375" bestFit="1" customWidth="1"/>
    <col min="3075" max="3075" width="13" bestFit="1" customWidth="1"/>
    <col min="3076" max="3076" width="25.28515625" bestFit="1" customWidth="1"/>
    <col min="3077" max="3077" width="0" hidden="1" customWidth="1"/>
    <col min="3078" max="3078" width="18.85546875" bestFit="1" customWidth="1"/>
    <col min="3079" max="3080" width="13.28515625" bestFit="1" customWidth="1"/>
    <col min="3081" max="3083" width="14.7109375" bestFit="1" customWidth="1"/>
    <col min="3084" max="3084" width="11.7109375" bestFit="1" customWidth="1"/>
    <col min="3085" max="3085" width="0" hidden="1" customWidth="1"/>
    <col min="3086" max="3086" width="16.42578125" bestFit="1" customWidth="1"/>
    <col min="3087" max="3087" width="15.42578125" bestFit="1" customWidth="1"/>
    <col min="3088" max="3088" width="25.85546875" bestFit="1" customWidth="1"/>
    <col min="3328" max="3328" width="3.5703125" bestFit="1" customWidth="1"/>
    <col min="3329" max="3329" width="11.42578125" customWidth="1"/>
    <col min="3330" max="3330" width="29.7109375" bestFit="1" customWidth="1"/>
    <col min="3331" max="3331" width="13" bestFit="1" customWidth="1"/>
    <col min="3332" max="3332" width="25.28515625" bestFit="1" customWidth="1"/>
    <col min="3333" max="3333" width="0" hidden="1" customWidth="1"/>
    <col min="3334" max="3334" width="18.85546875" bestFit="1" customWidth="1"/>
    <col min="3335" max="3336" width="13.28515625" bestFit="1" customWidth="1"/>
    <col min="3337" max="3339" width="14.7109375" bestFit="1" customWidth="1"/>
    <col min="3340" max="3340" width="11.7109375" bestFit="1" customWidth="1"/>
    <col min="3341" max="3341" width="0" hidden="1" customWidth="1"/>
    <col min="3342" max="3342" width="16.42578125" bestFit="1" customWidth="1"/>
    <col min="3343" max="3343" width="15.42578125" bestFit="1" customWidth="1"/>
    <col min="3344" max="3344" width="25.85546875" bestFit="1" customWidth="1"/>
    <col min="3584" max="3584" width="3.5703125" bestFit="1" customWidth="1"/>
    <col min="3585" max="3585" width="11.42578125" customWidth="1"/>
    <col min="3586" max="3586" width="29.7109375" bestFit="1" customWidth="1"/>
    <col min="3587" max="3587" width="13" bestFit="1" customWidth="1"/>
    <col min="3588" max="3588" width="25.28515625" bestFit="1" customWidth="1"/>
    <col min="3589" max="3589" width="0" hidden="1" customWidth="1"/>
    <col min="3590" max="3590" width="18.85546875" bestFit="1" customWidth="1"/>
    <col min="3591" max="3592" width="13.28515625" bestFit="1" customWidth="1"/>
    <col min="3593" max="3595" width="14.7109375" bestFit="1" customWidth="1"/>
    <col min="3596" max="3596" width="11.7109375" bestFit="1" customWidth="1"/>
    <col min="3597" max="3597" width="0" hidden="1" customWidth="1"/>
    <col min="3598" max="3598" width="16.42578125" bestFit="1" customWidth="1"/>
    <col min="3599" max="3599" width="15.42578125" bestFit="1" customWidth="1"/>
    <col min="3600" max="3600" width="25.85546875" bestFit="1" customWidth="1"/>
    <col min="3840" max="3840" width="3.5703125" bestFit="1" customWidth="1"/>
    <col min="3841" max="3841" width="11.42578125" customWidth="1"/>
    <col min="3842" max="3842" width="29.7109375" bestFit="1" customWidth="1"/>
    <col min="3843" max="3843" width="13" bestFit="1" customWidth="1"/>
    <col min="3844" max="3844" width="25.28515625" bestFit="1" customWidth="1"/>
    <col min="3845" max="3845" width="0" hidden="1" customWidth="1"/>
    <col min="3846" max="3846" width="18.85546875" bestFit="1" customWidth="1"/>
    <col min="3847" max="3848" width="13.28515625" bestFit="1" customWidth="1"/>
    <col min="3849" max="3851" width="14.7109375" bestFit="1" customWidth="1"/>
    <col min="3852" max="3852" width="11.7109375" bestFit="1" customWidth="1"/>
    <col min="3853" max="3853" width="0" hidden="1" customWidth="1"/>
    <col min="3854" max="3854" width="16.42578125" bestFit="1" customWidth="1"/>
    <col min="3855" max="3855" width="15.42578125" bestFit="1" customWidth="1"/>
    <col min="3856" max="3856" width="25.85546875" bestFit="1" customWidth="1"/>
    <col min="4096" max="4096" width="3.5703125" bestFit="1" customWidth="1"/>
    <col min="4097" max="4097" width="11.42578125" customWidth="1"/>
    <col min="4098" max="4098" width="29.7109375" bestFit="1" customWidth="1"/>
    <col min="4099" max="4099" width="13" bestFit="1" customWidth="1"/>
    <col min="4100" max="4100" width="25.28515625" bestFit="1" customWidth="1"/>
    <col min="4101" max="4101" width="0" hidden="1" customWidth="1"/>
    <col min="4102" max="4102" width="18.85546875" bestFit="1" customWidth="1"/>
    <col min="4103" max="4104" width="13.28515625" bestFit="1" customWidth="1"/>
    <col min="4105" max="4107" width="14.7109375" bestFit="1" customWidth="1"/>
    <col min="4108" max="4108" width="11.7109375" bestFit="1" customWidth="1"/>
    <col min="4109" max="4109" width="0" hidden="1" customWidth="1"/>
    <col min="4110" max="4110" width="16.42578125" bestFit="1" customWidth="1"/>
    <col min="4111" max="4111" width="15.42578125" bestFit="1" customWidth="1"/>
    <col min="4112" max="4112" width="25.85546875" bestFit="1" customWidth="1"/>
    <col min="4352" max="4352" width="3.5703125" bestFit="1" customWidth="1"/>
    <col min="4353" max="4353" width="11.42578125" customWidth="1"/>
    <col min="4354" max="4354" width="29.7109375" bestFit="1" customWidth="1"/>
    <col min="4355" max="4355" width="13" bestFit="1" customWidth="1"/>
    <col min="4356" max="4356" width="25.28515625" bestFit="1" customWidth="1"/>
    <col min="4357" max="4357" width="0" hidden="1" customWidth="1"/>
    <col min="4358" max="4358" width="18.85546875" bestFit="1" customWidth="1"/>
    <col min="4359" max="4360" width="13.28515625" bestFit="1" customWidth="1"/>
    <col min="4361" max="4363" width="14.7109375" bestFit="1" customWidth="1"/>
    <col min="4364" max="4364" width="11.7109375" bestFit="1" customWidth="1"/>
    <col min="4365" max="4365" width="0" hidden="1" customWidth="1"/>
    <col min="4366" max="4366" width="16.42578125" bestFit="1" customWidth="1"/>
    <col min="4367" max="4367" width="15.42578125" bestFit="1" customWidth="1"/>
    <col min="4368" max="4368" width="25.85546875" bestFit="1" customWidth="1"/>
    <col min="4608" max="4608" width="3.5703125" bestFit="1" customWidth="1"/>
    <col min="4609" max="4609" width="11.42578125" customWidth="1"/>
    <col min="4610" max="4610" width="29.7109375" bestFit="1" customWidth="1"/>
    <col min="4611" max="4611" width="13" bestFit="1" customWidth="1"/>
    <col min="4612" max="4612" width="25.28515625" bestFit="1" customWidth="1"/>
    <col min="4613" max="4613" width="0" hidden="1" customWidth="1"/>
    <col min="4614" max="4614" width="18.85546875" bestFit="1" customWidth="1"/>
    <col min="4615" max="4616" width="13.28515625" bestFit="1" customWidth="1"/>
    <col min="4617" max="4619" width="14.7109375" bestFit="1" customWidth="1"/>
    <col min="4620" max="4620" width="11.7109375" bestFit="1" customWidth="1"/>
    <col min="4621" max="4621" width="0" hidden="1" customWidth="1"/>
    <col min="4622" max="4622" width="16.42578125" bestFit="1" customWidth="1"/>
    <col min="4623" max="4623" width="15.42578125" bestFit="1" customWidth="1"/>
    <col min="4624" max="4624" width="25.85546875" bestFit="1" customWidth="1"/>
    <col min="4864" max="4864" width="3.5703125" bestFit="1" customWidth="1"/>
    <col min="4865" max="4865" width="11.42578125" customWidth="1"/>
    <col min="4866" max="4866" width="29.7109375" bestFit="1" customWidth="1"/>
    <col min="4867" max="4867" width="13" bestFit="1" customWidth="1"/>
    <col min="4868" max="4868" width="25.28515625" bestFit="1" customWidth="1"/>
    <col min="4869" max="4869" width="0" hidden="1" customWidth="1"/>
    <col min="4870" max="4870" width="18.85546875" bestFit="1" customWidth="1"/>
    <col min="4871" max="4872" width="13.28515625" bestFit="1" customWidth="1"/>
    <col min="4873" max="4875" width="14.7109375" bestFit="1" customWidth="1"/>
    <col min="4876" max="4876" width="11.7109375" bestFit="1" customWidth="1"/>
    <col min="4877" max="4877" width="0" hidden="1" customWidth="1"/>
    <col min="4878" max="4878" width="16.42578125" bestFit="1" customWidth="1"/>
    <col min="4879" max="4879" width="15.42578125" bestFit="1" customWidth="1"/>
    <col min="4880" max="4880" width="25.85546875" bestFit="1" customWidth="1"/>
    <col min="5120" max="5120" width="3.5703125" bestFit="1" customWidth="1"/>
    <col min="5121" max="5121" width="11.42578125" customWidth="1"/>
    <col min="5122" max="5122" width="29.7109375" bestFit="1" customWidth="1"/>
    <col min="5123" max="5123" width="13" bestFit="1" customWidth="1"/>
    <col min="5124" max="5124" width="25.28515625" bestFit="1" customWidth="1"/>
    <col min="5125" max="5125" width="0" hidden="1" customWidth="1"/>
    <col min="5126" max="5126" width="18.85546875" bestFit="1" customWidth="1"/>
    <col min="5127" max="5128" width="13.28515625" bestFit="1" customWidth="1"/>
    <col min="5129" max="5131" width="14.7109375" bestFit="1" customWidth="1"/>
    <col min="5132" max="5132" width="11.7109375" bestFit="1" customWidth="1"/>
    <col min="5133" max="5133" width="0" hidden="1" customWidth="1"/>
    <col min="5134" max="5134" width="16.42578125" bestFit="1" customWidth="1"/>
    <col min="5135" max="5135" width="15.42578125" bestFit="1" customWidth="1"/>
    <col min="5136" max="5136" width="25.85546875" bestFit="1" customWidth="1"/>
    <col min="5376" max="5376" width="3.5703125" bestFit="1" customWidth="1"/>
    <col min="5377" max="5377" width="11.42578125" customWidth="1"/>
    <col min="5378" max="5378" width="29.7109375" bestFit="1" customWidth="1"/>
    <col min="5379" max="5379" width="13" bestFit="1" customWidth="1"/>
    <col min="5380" max="5380" width="25.28515625" bestFit="1" customWidth="1"/>
    <col min="5381" max="5381" width="0" hidden="1" customWidth="1"/>
    <col min="5382" max="5382" width="18.85546875" bestFit="1" customWidth="1"/>
    <col min="5383" max="5384" width="13.28515625" bestFit="1" customWidth="1"/>
    <col min="5385" max="5387" width="14.7109375" bestFit="1" customWidth="1"/>
    <col min="5388" max="5388" width="11.7109375" bestFit="1" customWidth="1"/>
    <col min="5389" max="5389" width="0" hidden="1" customWidth="1"/>
    <col min="5390" max="5390" width="16.42578125" bestFit="1" customWidth="1"/>
    <col min="5391" max="5391" width="15.42578125" bestFit="1" customWidth="1"/>
    <col min="5392" max="5392" width="25.85546875" bestFit="1" customWidth="1"/>
    <col min="5632" max="5632" width="3.5703125" bestFit="1" customWidth="1"/>
    <col min="5633" max="5633" width="11.42578125" customWidth="1"/>
    <col min="5634" max="5634" width="29.7109375" bestFit="1" customWidth="1"/>
    <col min="5635" max="5635" width="13" bestFit="1" customWidth="1"/>
    <col min="5636" max="5636" width="25.28515625" bestFit="1" customWidth="1"/>
    <col min="5637" max="5637" width="0" hidden="1" customWidth="1"/>
    <col min="5638" max="5638" width="18.85546875" bestFit="1" customWidth="1"/>
    <col min="5639" max="5640" width="13.28515625" bestFit="1" customWidth="1"/>
    <col min="5641" max="5643" width="14.7109375" bestFit="1" customWidth="1"/>
    <col min="5644" max="5644" width="11.7109375" bestFit="1" customWidth="1"/>
    <col min="5645" max="5645" width="0" hidden="1" customWidth="1"/>
    <col min="5646" max="5646" width="16.42578125" bestFit="1" customWidth="1"/>
    <col min="5647" max="5647" width="15.42578125" bestFit="1" customWidth="1"/>
    <col min="5648" max="5648" width="25.85546875" bestFit="1" customWidth="1"/>
    <col min="5888" max="5888" width="3.5703125" bestFit="1" customWidth="1"/>
    <col min="5889" max="5889" width="11.42578125" customWidth="1"/>
    <col min="5890" max="5890" width="29.7109375" bestFit="1" customWidth="1"/>
    <col min="5891" max="5891" width="13" bestFit="1" customWidth="1"/>
    <col min="5892" max="5892" width="25.28515625" bestFit="1" customWidth="1"/>
    <col min="5893" max="5893" width="0" hidden="1" customWidth="1"/>
    <col min="5894" max="5894" width="18.85546875" bestFit="1" customWidth="1"/>
    <col min="5895" max="5896" width="13.28515625" bestFit="1" customWidth="1"/>
    <col min="5897" max="5899" width="14.7109375" bestFit="1" customWidth="1"/>
    <col min="5900" max="5900" width="11.7109375" bestFit="1" customWidth="1"/>
    <col min="5901" max="5901" width="0" hidden="1" customWidth="1"/>
    <col min="5902" max="5902" width="16.42578125" bestFit="1" customWidth="1"/>
    <col min="5903" max="5903" width="15.42578125" bestFit="1" customWidth="1"/>
    <col min="5904" max="5904" width="25.85546875" bestFit="1" customWidth="1"/>
    <col min="6144" max="6144" width="3.5703125" bestFit="1" customWidth="1"/>
    <col min="6145" max="6145" width="11.42578125" customWidth="1"/>
    <col min="6146" max="6146" width="29.7109375" bestFit="1" customWidth="1"/>
    <col min="6147" max="6147" width="13" bestFit="1" customWidth="1"/>
    <col min="6148" max="6148" width="25.28515625" bestFit="1" customWidth="1"/>
    <col min="6149" max="6149" width="0" hidden="1" customWidth="1"/>
    <col min="6150" max="6150" width="18.85546875" bestFit="1" customWidth="1"/>
    <col min="6151" max="6152" width="13.28515625" bestFit="1" customWidth="1"/>
    <col min="6153" max="6155" width="14.7109375" bestFit="1" customWidth="1"/>
    <col min="6156" max="6156" width="11.7109375" bestFit="1" customWidth="1"/>
    <col min="6157" max="6157" width="0" hidden="1" customWidth="1"/>
    <col min="6158" max="6158" width="16.42578125" bestFit="1" customWidth="1"/>
    <col min="6159" max="6159" width="15.42578125" bestFit="1" customWidth="1"/>
    <col min="6160" max="6160" width="25.85546875" bestFit="1" customWidth="1"/>
    <col min="6400" max="6400" width="3.5703125" bestFit="1" customWidth="1"/>
    <col min="6401" max="6401" width="11.42578125" customWidth="1"/>
    <col min="6402" max="6402" width="29.7109375" bestFit="1" customWidth="1"/>
    <col min="6403" max="6403" width="13" bestFit="1" customWidth="1"/>
    <col min="6404" max="6404" width="25.28515625" bestFit="1" customWidth="1"/>
    <col min="6405" max="6405" width="0" hidden="1" customWidth="1"/>
    <col min="6406" max="6406" width="18.85546875" bestFit="1" customWidth="1"/>
    <col min="6407" max="6408" width="13.28515625" bestFit="1" customWidth="1"/>
    <col min="6409" max="6411" width="14.7109375" bestFit="1" customWidth="1"/>
    <col min="6412" max="6412" width="11.7109375" bestFit="1" customWidth="1"/>
    <col min="6413" max="6413" width="0" hidden="1" customWidth="1"/>
    <col min="6414" max="6414" width="16.42578125" bestFit="1" customWidth="1"/>
    <col min="6415" max="6415" width="15.42578125" bestFit="1" customWidth="1"/>
    <col min="6416" max="6416" width="25.85546875" bestFit="1" customWidth="1"/>
    <col min="6656" max="6656" width="3.5703125" bestFit="1" customWidth="1"/>
    <col min="6657" max="6657" width="11.42578125" customWidth="1"/>
    <col min="6658" max="6658" width="29.7109375" bestFit="1" customWidth="1"/>
    <col min="6659" max="6659" width="13" bestFit="1" customWidth="1"/>
    <col min="6660" max="6660" width="25.28515625" bestFit="1" customWidth="1"/>
    <col min="6661" max="6661" width="0" hidden="1" customWidth="1"/>
    <col min="6662" max="6662" width="18.85546875" bestFit="1" customWidth="1"/>
    <col min="6663" max="6664" width="13.28515625" bestFit="1" customWidth="1"/>
    <col min="6665" max="6667" width="14.7109375" bestFit="1" customWidth="1"/>
    <col min="6668" max="6668" width="11.7109375" bestFit="1" customWidth="1"/>
    <col min="6669" max="6669" width="0" hidden="1" customWidth="1"/>
    <col min="6670" max="6670" width="16.42578125" bestFit="1" customWidth="1"/>
    <col min="6671" max="6671" width="15.42578125" bestFit="1" customWidth="1"/>
    <col min="6672" max="6672" width="25.85546875" bestFit="1" customWidth="1"/>
    <col min="6912" max="6912" width="3.5703125" bestFit="1" customWidth="1"/>
    <col min="6913" max="6913" width="11.42578125" customWidth="1"/>
    <col min="6914" max="6914" width="29.7109375" bestFit="1" customWidth="1"/>
    <col min="6915" max="6915" width="13" bestFit="1" customWidth="1"/>
    <col min="6916" max="6916" width="25.28515625" bestFit="1" customWidth="1"/>
    <col min="6917" max="6917" width="0" hidden="1" customWidth="1"/>
    <col min="6918" max="6918" width="18.85546875" bestFit="1" customWidth="1"/>
    <col min="6919" max="6920" width="13.28515625" bestFit="1" customWidth="1"/>
    <col min="6921" max="6923" width="14.7109375" bestFit="1" customWidth="1"/>
    <col min="6924" max="6924" width="11.7109375" bestFit="1" customWidth="1"/>
    <col min="6925" max="6925" width="0" hidden="1" customWidth="1"/>
    <col min="6926" max="6926" width="16.42578125" bestFit="1" customWidth="1"/>
    <col min="6927" max="6927" width="15.42578125" bestFit="1" customWidth="1"/>
    <col min="6928" max="6928" width="25.85546875" bestFit="1" customWidth="1"/>
    <col min="7168" max="7168" width="3.5703125" bestFit="1" customWidth="1"/>
    <col min="7169" max="7169" width="11.42578125" customWidth="1"/>
    <col min="7170" max="7170" width="29.7109375" bestFit="1" customWidth="1"/>
    <col min="7171" max="7171" width="13" bestFit="1" customWidth="1"/>
    <col min="7172" max="7172" width="25.28515625" bestFit="1" customWidth="1"/>
    <col min="7173" max="7173" width="0" hidden="1" customWidth="1"/>
    <col min="7174" max="7174" width="18.85546875" bestFit="1" customWidth="1"/>
    <col min="7175" max="7176" width="13.28515625" bestFit="1" customWidth="1"/>
    <col min="7177" max="7179" width="14.7109375" bestFit="1" customWidth="1"/>
    <col min="7180" max="7180" width="11.7109375" bestFit="1" customWidth="1"/>
    <col min="7181" max="7181" width="0" hidden="1" customWidth="1"/>
    <col min="7182" max="7182" width="16.42578125" bestFit="1" customWidth="1"/>
    <col min="7183" max="7183" width="15.42578125" bestFit="1" customWidth="1"/>
    <col min="7184" max="7184" width="25.85546875" bestFit="1" customWidth="1"/>
    <col min="7424" max="7424" width="3.5703125" bestFit="1" customWidth="1"/>
    <col min="7425" max="7425" width="11.42578125" customWidth="1"/>
    <col min="7426" max="7426" width="29.7109375" bestFit="1" customWidth="1"/>
    <col min="7427" max="7427" width="13" bestFit="1" customWidth="1"/>
    <col min="7428" max="7428" width="25.28515625" bestFit="1" customWidth="1"/>
    <col min="7429" max="7429" width="0" hidden="1" customWidth="1"/>
    <col min="7430" max="7430" width="18.85546875" bestFit="1" customWidth="1"/>
    <col min="7431" max="7432" width="13.28515625" bestFit="1" customWidth="1"/>
    <col min="7433" max="7435" width="14.7109375" bestFit="1" customWidth="1"/>
    <col min="7436" max="7436" width="11.7109375" bestFit="1" customWidth="1"/>
    <col min="7437" max="7437" width="0" hidden="1" customWidth="1"/>
    <col min="7438" max="7438" width="16.42578125" bestFit="1" customWidth="1"/>
    <col min="7439" max="7439" width="15.42578125" bestFit="1" customWidth="1"/>
    <col min="7440" max="7440" width="25.85546875" bestFit="1" customWidth="1"/>
    <col min="7680" max="7680" width="3.5703125" bestFit="1" customWidth="1"/>
    <col min="7681" max="7681" width="11.42578125" customWidth="1"/>
    <col min="7682" max="7682" width="29.7109375" bestFit="1" customWidth="1"/>
    <col min="7683" max="7683" width="13" bestFit="1" customWidth="1"/>
    <col min="7684" max="7684" width="25.28515625" bestFit="1" customWidth="1"/>
    <col min="7685" max="7685" width="0" hidden="1" customWidth="1"/>
    <col min="7686" max="7686" width="18.85546875" bestFit="1" customWidth="1"/>
    <col min="7687" max="7688" width="13.28515625" bestFit="1" customWidth="1"/>
    <col min="7689" max="7691" width="14.7109375" bestFit="1" customWidth="1"/>
    <col min="7692" max="7692" width="11.7109375" bestFit="1" customWidth="1"/>
    <col min="7693" max="7693" width="0" hidden="1" customWidth="1"/>
    <col min="7694" max="7694" width="16.42578125" bestFit="1" customWidth="1"/>
    <col min="7695" max="7695" width="15.42578125" bestFit="1" customWidth="1"/>
    <col min="7696" max="7696" width="25.85546875" bestFit="1" customWidth="1"/>
    <col min="7936" max="7936" width="3.5703125" bestFit="1" customWidth="1"/>
    <col min="7937" max="7937" width="11.42578125" customWidth="1"/>
    <col min="7938" max="7938" width="29.7109375" bestFit="1" customWidth="1"/>
    <col min="7939" max="7939" width="13" bestFit="1" customWidth="1"/>
    <col min="7940" max="7940" width="25.28515625" bestFit="1" customWidth="1"/>
    <col min="7941" max="7941" width="0" hidden="1" customWidth="1"/>
    <col min="7942" max="7942" width="18.85546875" bestFit="1" customWidth="1"/>
    <col min="7943" max="7944" width="13.28515625" bestFit="1" customWidth="1"/>
    <col min="7945" max="7947" width="14.7109375" bestFit="1" customWidth="1"/>
    <col min="7948" max="7948" width="11.7109375" bestFit="1" customWidth="1"/>
    <col min="7949" max="7949" width="0" hidden="1" customWidth="1"/>
    <col min="7950" max="7950" width="16.42578125" bestFit="1" customWidth="1"/>
    <col min="7951" max="7951" width="15.42578125" bestFit="1" customWidth="1"/>
    <col min="7952" max="7952" width="25.85546875" bestFit="1" customWidth="1"/>
    <col min="8192" max="8192" width="3.5703125" bestFit="1" customWidth="1"/>
    <col min="8193" max="8193" width="11.42578125" customWidth="1"/>
    <col min="8194" max="8194" width="29.7109375" bestFit="1" customWidth="1"/>
    <col min="8195" max="8195" width="13" bestFit="1" customWidth="1"/>
    <col min="8196" max="8196" width="25.28515625" bestFit="1" customWidth="1"/>
    <col min="8197" max="8197" width="0" hidden="1" customWidth="1"/>
    <col min="8198" max="8198" width="18.85546875" bestFit="1" customWidth="1"/>
    <col min="8199" max="8200" width="13.28515625" bestFit="1" customWidth="1"/>
    <col min="8201" max="8203" width="14.7109375" bestFit="1" customWidth="1"/>
    <col min="8204" max="8204" width="11.7109375" bestFit="1" customWidth="1"/>
    <col min="8205" max="8205" width="0" hidden="1" customWidth="1"/>
    <col min="8206" max="8206" width="16.42578125" bestFit="1" customWidth="1"/>
    <col min="8207" max="8207" width="15.42578125" bestFit="1" customWidth="1"/>
    <col min="8208" max="8208" width="25.85546875" bestFit="1" customWidth="1"/>
    <col min="8448" max="8448" width="3.5703125" bestFit="1" customWidth="1"/>
    <col min="8449" max="8449" width="11.42578125" customWidth="1"/>
    <col min="8450" max="8450" width="29.7109375" bestFit="1" customWidth="1"/>
    <col min="8451" max="8451" width="13" bestFit="1" customWidth="1"/>
    <col min="8452" max="8452" width="25.28515625" bestFit="1" customWidth="1"/>
    <col min="8453" max="8453" width="0" hidden="1" customWidth="1"/>
    <col min="8454" max="8454" width="18.85546875" bestFit="1" customWidth="1"/>
    <col min="8455" max="8456" width="13.28515625" bestFit="1" customWidth="1"/>
    <col min="8457" max="8459" width="14.7109375" bestFit="1" customWidth="1"/>
    <col min="8460" max="8460" width="11.7109375" bestFit="1" customWidth="1"/>
    <col min="8461" max="8461" width="0" hidden="1" customWidth="1"/>
    <col min="8462" max="8462" width="16.42578125" bestFit="1" customWidth="1"/>
    <col min="8463" max="8463" width="15.42578125" bestFit="1" customWidth="1"/>
    <col min="8464" max="8464" width="25.85546875" bestFit="1" customWidth="1"/>
    <col min="8704" max="8704" width="3.5703125" bestFit="1" customWidth="1"/>
    <col min="8705" max="8705" width="11.42578125" customWidth="1"/>
    <col min="8706" max="8706" width="29.7109375" bestFit="1" customWidth="1"/>
    <col min="8707" max="8707" width="13" bestFit="1" customWidth="1"/>
    <col min="8708" max="8708" width="25.28515625" bestFit="1" customWidth="1"/>
    <col min="8709" max="8709" width="0" hidden="1" customWidth="1"/>
    <col min="8710" max="8710" width="18.85546875" bestFit="1" customWidth="1"/>
    <col min="8711" max="8712" width="13.28515625" bestFit="1" customWidth="1"/>
    <col min="8713" max="8715" width="14.7109375" bestFit="1" customWidth="1"/>
    <col min="8716" max="8716" width="11.7109375" bestFit="1" customWidth="1"/>
    <col min="8717" max="8717" width="0" hidden="1" customWidth="1"/>
    <col min="8718" max="8718" width="16.42578125" bestFit="1" customWidth="1"/>
    <col min="8719" max="8719" width="15.42578125" bestFit="1" customWidth="1"/>
    <col min="8720" max="8720" width="25.85546875" bestFit="1" customWidth="1"/>
    <col min="8960" max="8960" width="3.5703125" bestFit="1" customWidth="1"/>
    <col min="8961" max="8961" width="11.42578125" customWidth="1"/>
    <col min="8962" max="8962" width="29.7109375" bestFit="1" customWidth="1"/>
    <col min="8963" max="8963" width="13" bestFit="1" customWidth="1"/>
    <col min="8964" max="8964" width="25.28515625" bestFit="1" customWidth="1"/>
    <col min="8965" max="8965" width="0" hidden="1" customWidth="1"/>
    <col min="8966" max="8966" width="18.85546875" bestFit="1" customWidth="1"/>
    <col min="8967" max="8968" width="13.28515625" bestFit="1" customWidth="1"/>
    <col min="8969" max="8971" width="14.7109375" bestFit="1" customWidth="1"/>
    <col min="8972" max="8972" width="11.7109375" bestFit="1" customWidth="1"/>
    <col min="8973" max="8973" width="0" hidden="1" customWidth="1"/>
    <col min="8974" max="8974" width="16.42578125" bestFit="1" customWidth="1"/>
    <col min="8975" max="8975" width="15.42578125" bestFit="1" customWidth="1"/>
    <col min="8976" max="8976" width="25.85546875" bestFit="1" customWidth="1"/>
    <col min="9216" max="9216" width="3.5703125" bestFit="1" customWidth="1"/>
    <col min="9217" max="9217" width="11.42578125" customWidth="1"/>
    <col min="9218" max="9218" width="29.7109375" bestFit="1" customWidth="1"/>
    <col min="9219" max="9219" width="13" bestFit="1" customWidth="1"/>
    <col min="9220" max="9220" width="25.28515625" bestFit="1" customWidth="1"/>
    <col min="9221" max="9221" width="0" hidden="1" customWidth="1"/>
    <col min="9222" max="9222" width="18.85546875" bestFit="1" customWidth="1"/>
    <col min="9223" max="9224" width="13.28515625" bestFit="1" customWidth="1"/>
    <col min="9225" max="9227" width="14.7109375" bestFit="1" customWidth="1"/>
    <col min="9228" max="9228" width="11.7109375" bestFit="1" customWidth="1"/>
    <col min="9229" max="9229" width="0" hidden="1" customWidth="1"/>
    <col min="9230" max="9230" width="16.42578125" bestFit="1" customWidth="1"/>
    <col min="9231" max="9231" width="15.42578125" bestFit="1" customWidth="1"/>
    <col min="9232" max="9232" width="25.85546875" bestFit="1" customWidth="1"/>
    <col min="9472" max="9472" width="3.5703125" bestFit="1" customWidth="1"/>
    <col min="9473" max="9473" width="11.42578125" customWidth="1"/>
    <col min="9474" max="9474" width="29.7109375" bestFit="1" customWidth="1"/>
    <col min="9475" max="9475" width="13" bestFit="1" customWidth="1"/>
    <col min="9476" max="9476" width="25.28515625" bestFit="1" customWidth="1"/>
    <col min="9477" max="9477" width="0" hidden="1" customWidth="1"/>
    <col min="9478" max="9478" width="18.85546875" bestFit="1" customWidth="1"/>
    <col min="9479" max="9480" width="13.28515625" bestFit="1" customWidth="1"/>
    <col min="9481" max="9483" width="14.7109375" bestFit="1" customWidth="1"/>
    <col min="9484" max="9484" width="11.7109375" bestFit="1" customWidth="1"/>
    <col min="9485" max="9485" width="0" hidden="1" customWidth="1"/>
    <col min="9486" max="9486" width="16.42578125" bestFit="1" customWidth="1"/>
    <col min="9487" max="9487" width="15.42578125" bestFit="1" customWidth="1"/>
    <col min="9488" max="9488" width="25.85546875" bestFit="1" customWidth="1"/>
    <col min="9728" max="9728" width="3.5703125" bestFit="1" customWidth="1"/>
    <col min="9729" max="9729" width="11.42578125" customWidth="1"/>
    <col min="9730" max="9730" width="29.7109375" bestFit="1" customWidth="1"/>
    <col min="9731" max="9731" width="13" bestFit="1" customWidth="1"/>
    <col min="9732" max="9732" width="25.28515625" bestFit="1" customWidth="1"/>
    <col min="9733" max="9733" width="0" hidden="1" customWidth="1"/>
    <col min="9734" max="9734" width="18.85546875" bestFit="1" customWidth="1"/>
    <col min="9735" max="9736" width="13.28515625" bestFit="1" customWidth="1"/>
    <col min="9737" max="9739" width="14.7109375" bestFit="1" customWidth="1"/>
    <col min="9740" max="9740" width="11.7109375" bestFit="1" customWidth="1"/>
    <col min="9741" max="9741" width="0" hidden="1" customWidth="1"/>
    <col min="9742" max="9742" width="16.42578125" bestFit="1" customWidth="1"/>
    <col min="9743" max="9743" width="15.42578125" bestFit="1" customWidth="1"/>
    <col min="9744" max="9744" width="25.85546875" bestFit="1" customWidth="1"/>
    <col min="9984" max="9984" width="3.5703125" bestFit="1" customWidth="1"/>
    <col min="9985" max="9985" width="11.42578125" customWidth="1"/>
    <col min="9986" max="9986" width="29.7109375" bestFit="1" customWidth="1"/>
    <col min="9987" max="9987" width="13" bestFit="1" customWidth="1"/>
    <col min="9988" max="9988" width="25.28515625" bestFit="1" customWidth="1"/>
    <col min="9989" max="9989" width="0" hidden="1" customWidth="1"/>
    <col min="9990" max="9990" width="18.85546875" bestFit="1" customWidth="1"/>
    <col min="9991" max="9992" width="13.28515625" bestFit="1" customWidth="1"/>
    <col min="9993" max="9995" width="14.7109375" bestFit="1" customWidth="1"/>
    <col min="9996" max="9996" width="11.7109375" bestFit="1" customWidth="1"/>
    <col min="9997" max="9997" width="0" hidden="1" customWidth="1"/>
    <col min="9998" max="9998" width="16.42578125" bestFit="1" customWidth="1"/>
    <col min="9999" max="9999" width="15.42578125" bestFit="1" customWidth="1"/>
    <col min="10000" max="10000" width="25.85546875" bestFit="1" customWidth="1"/>
    <col min="10240" max="10240" width="3.5703125" bestFit="1" customWidth="1"/>
    <col min="10241" max="10241" width="11.42578125" customWidth="1"/>
    <col min="10242" max="10242" width="29.7109375" bestFit="1" customWidth="1"/>
    <col min="10243" max="10243" width="13" bestFit="1" customWidth="1"/>
    <col min="10244" max="10244" width="25.28515625" bestFit="1" customWidth="1"/>
    <col min="10245" max="10245" width="0" hidden="1" customWidth="1"/>
    <col min="10246" max="10246" width="18.85546875" bestFit="1" customWidth="1"/>
    <col min="10247" max="10248" width="13.28515625" bestFit="1" customWidth="1"/>
    <col min="10249" max="10251" width="14.7109375" bestFit="1" customWidth="1"/>
    <col min="10252" max="10252" width="11.7109375" bestFit="1" customWidth="1"/>
    <col min="10253" max="10253" width="0" hidden="1" customWidth="1"/>
    <col min="10254" max="10254" width="16.42578125" bestFit="1" customWidth="1"/>
    <col min="10255" max="10255" width="15.42578125" bestFit="1" customWidth="1"/>
    <col min="10256" max="10256" width="25.85546875" bestFit="1" customWidth="1"/>
    <col min="10496" max="10496" width="3.5703125" bestFit="1" customWidth="1"/>
    <col min="10497" max="10497" width="11.42578125" customWidth="1"/>
    <col min="10498" max="10498" width="29.7109375" bestFit="1" customWidth="1"/>
    <col min="10499" max="10499" width="13" bestFit="1" customWidth="1"/>
    <col min="10500" max="10500" width="25.28515625" bestFit="1" customWidth="1"/>
    <col min="10501" max="10501" width="0" hidden="1" customWidth="1"/>
    <col min="10502" max="10502" width="18.85546875" bestFit="1" customWidth="1"/>
    <col min="10503" max="10504" width="13.28515625" bestFit="1" customWidth="1"/>
    <col min="10505" max="10507" width="14.7109375" bestFit="1" customWidth="1"/>
    <col min="10508" max="10508" width="11.7109375" bestFit="1" customWidth="1"/>
    <col min="10509" max="10509" width="0" hidden="1" customWidth="1"/>
    <col min="10510" max="10510" width="16.42578125" bestFit="1" customWidth="1"/>
    <col min="10511" max="10511" width="15.42578125" bestFit="1" customWidth="1"/>
    <col min="10512" max="10512" width="25.85546875" bestFit="1" customWidth="1"/>
    <col min="10752" max="10752" width="3.5703125" bestFit="1" customWidth="1"/>
    <col min="10753" max="10753" width="11.42578125" customWidth="1"/>
    <col min="10754" max="10754" width="29.7109375" bestFit="1" customWidth="1"/>
    <col min="10755" max="10755" width="13" bestFit="1" customWidth="1"/>
    <col min="10756" max="10756" width="25.28515625" bestFit="1" customWidth="1"/>
    <col min="10757" max="10757" width="0" hidden="1" customWidth="1"/>
    <col min="10758" max="10758" width="18.85546875" bestFit="1" customWidth="1"/>
    <col min="10759" max="10760" width="13.28515625" bestFit="1" customWidth="1"/>
    <col min="10761" max="10763" width="14.7109375" bestFit="1" customWidth="1"/>
    <col min="10764" max="10764" width="11.7109375" bestFit="1" customWidth="1"/>
    <col min="10765" max="10765" width="0" hidden="1" customWidth="1"/>
    <col min="10766" max="10766" width="16.42578125" bestFit="1" customWidth="1"/>
    <col min="10767" max="10767" width="15.42578125" bestFit="1" customWidth="1"/>
    <col min="10768" max="10768" width="25.85546875" bestFit="1" customWidth="1"/>
    <col min="11008" max="11008" width="3.5703125" bestFit="1" customWidth="1"/>
    <col min="11009" max="11009" width="11.42578125" customWidth="1"/>
    <col min="11010" max="11010" width="29.7109375" bestFit="1" customWidth="1"/>
    <col min="11011" max="11011" width="13" bestFit="1" customWidth="1"/>
    <col min="11012" max="11012" width="25.28515625" bestFit="1" customWidth="1"/>
    <col min="11013" max="11013" width="0" hidden="1" customWidth="1"/>
    <col min="11014" max="11014" width="18.85546875" bestFit="1" customWidth="1"/>
    <col min="11015" max="11016" width="13.28515625" bestFit="1" customWidth="1"/>
    <col min="11017" max="11019" width="14.7109375" bestFit="1" customWidth="1"/>
    <col min="11020" max="11020" width="11.7109375" bestFit="1" customWidth="1"/>
    <col min="11021" max="11021" width="0" hidden="1" customWidth="1"/>
    <col min="11022" max="11022" width="16.42578125" bestFit="1" customWidth="1"/>
    <col min="11023" max="11023" width="15.42578125" bestFit="1" customWidth="1"/>
    <col min="11024" max="11024" width="25.85546875" bestFit="1" customWidth="1"/>
    <col min="11264" max="11264" width="3.5703125" bestFit="1" customWidth="1"/>
    <col min="11265" max="11265" width="11.42578125" customWidth="1"/>
    <col min="11266" max="11266" width="29.7109375" bestFit="1" customWidth="1"/>
    <col min="11267" max="11267" width="13" bestFit="1" customWidth="1"/>
    <col min="11268" max="11268" width="25.28515625" bestFit="1" customWidth="1"/>
    <col min="11269" max="11269" width="0" hidden="1" customWidth="1"/>
    <col min="11270" max="11270" width="18.85546875" bestFit="1" customWidth="1"/>
    <col min="11271" max="11272" width="13.28515625" bestFit="1" customWidth="1"/>
    <col min="11273" max="11275" width="14.7109375" bestFit="1" customWidth="1"/>
    <col min="11276" max="11276" width="11.7109375" bestFit="1" customWidth="1"/>
    <col min="11277" max="11277" width="0" hidden="1" customWidth="1"/>
    <col min="11278" max="11278" width="16.42578125" bestFit="1" customWidth="1"/>
    <col min="11279" max="11279" width="15.42578125" bestFit="1" customWidth="1"/>
    <col min="11280" max="11280" width="25.85546875" bestFit="1" customWidth="1"/>
    <col min="11520" max="11520" width="3.5703125" bestFit="1" customWidth="1"/>
    <col min="11521" max="11521" width="11.42578125" customWidth="1"/>
    <col min="11522" max="11522" width="29.7109375" bestFit="1" customWidth="1"/>
    <col min="11523" max="11523" width="13" bestFit="1" customWidth="1"/>
    <col min="11524" max="11524" width="25.28515625" bestFit="1" customWidth="1"/>
    <col min="11525" max="11525" width="0" hidden="1" customWidth="1"/>
    <col min="11526" max="11526" width="18.85546875" bestFit="1" customWidth="1"/>
    <col min="11527" max="11528" width="13.28515625" bestFit="1" customWidth="1"/>
    <col min="11529" max="11531" width="14.7109375" bestFit="1" customWidth="1"/>
    <col min="11532" max="11532" width="11.7109375" bestFit="1" customWidth="1"/>
    <col min="11533" max="11533" width="0" hidden="1" customWidth="1"/>
    <col min="11534" max="11534" width="16.42578125" bestFit="1" customWidth="1"/>
    <col min="11535" max="11535" width="15.42578125" bestFit="1" customWidth="1"/>
    <col min="11536" max="11536" width="25.85546875" bestFit="1" customWidth="1"/>
    <col min="11776" max="11776" width="3.5703125" bestFit="1" customWidth="1"/>
    <col min="11777" max="11777" width="11.42578125" customWidth="1"/>
    <col min="11778" max="11778" width="29.7109375" bestFit="1" customWidth="1"/>
    <col min="11779" max="11779" width="13" bestFit="1" customWidth="1"/>
    <col min="11780" max="11780" width="25.28515625" bestFit="1" customWidth="1"/>
    <col min="11781" max="11781" width="0" hidden="1" customWidth="1"/>
    <col min="11782" max="11782" width="18.85546875" bestFit="1" customWidth="1"/>
    <col min="11783" max="11784" width="13.28515625" bestFit="1" customWidth="1"/>
    <col min="11785" max="11787" width="14.7109375" bestFit="1" customWidth="1"/>
    <col min="11788" max="11788" width="11.7109375" bestFit="1" customWidth="1"/>
    <col min="11789" max="11789" width="0" hidden="1" customWidth="1"/>
    <col min="11790" max="11790" width="16.42578125" bestFit="1" customWidth="1"/>
    <col min="11791" max="11791" width="15.42578125" bestFit="1" customWidth="1"/>
    <col min="11792" max="11792" width="25.85546875" bestFit="1" customWidth="1"/>
    <col min="12032" max="12032" width="3.5703125" bestFit="1" customWidth="1"/>
    <col min="12033" max="12033" width="11.42578125" customWidth="1"/>
    <col min="12034" max="12034" width="29.7109375" bestFit="1" customWidth="1"/>
    <col min="12035" max="12035" width="13" bestFit="1" customWidth="1"/>
    <col min="12036" max="12036" width="25.28515625" bestFit="1" customWidth="1"/>
    <col min="12037" max="12037" width="0" hidden="1" customWidth="1"/>
    <col min="12038" max="12038" width="18.85546875" bestFit="1" customWidth="1"/>
    <col min="12039" max="12040" width="13.28515625" bestFit="1" customWidth="1"/>
    <col min="12041" max="12043" width="14.7109375" bestFit="1" customWidth="1"/>
    <col min="12044" max="12044" width="11.7109375" bestFit="1" customWidth="1"/>
    <col min="12045" max="12045" width="0" hidden="1" customWidth="1"/>
    <col min="12046" max="12046" width="16.42578125" bestFit="1" customWidth="1"/>
    <col min="12047" max="12047" width="15.42578125" bestFit="1" customWidth="1"/>
    <col min="12048" max="12048" width="25.85546875" bestFit="1" customWidth="1"/>
    <col min="12288" max="12288" width="3.5703125" bestFit="1" customWidth="1"/>
    <col min="12289" max="12289" width="11.42578125" customWidth="1"/>
    <col min="12290" max="12290" width="29.7109375" bestFit="1" customWidth="1"/>
    <col min="12291" max="12291" width="13" bestFit="1" customWidth="1"/>
    <col min="12292" max="12292" width="25.28515625" bestFit="1" customWidth="1"/>
    <col min="12293" max="12293" width="0" hidden="1" customWidth="1"/>
    <col min="12294" max="12294" width="18.85546875" bestFit="1" customWidth="1"/>
    <col min="12295" max="12296" width="13.28515625" bestFit="1" customWidth="1"/>
    <col min="12297" max="12299" width="14.7109375" bestFit="1" customWidth="1"/>
    <col min="12300" max="12300" width="11.7109375" bestFit="1" customWidth="1"/>
    <col min="12301" max="12301" width="0" hidden="1" customWidth="1"/>
    <col min="12302" max="12302" width="16.42578125" bestFit="1" customWidth="1"/>
    <col min="12303" max="12303" width="15.42578125" bestFit="1" customWidth="1"/>
    <col min="12304" max="12304" width="25.85546875" bestFit="1" customWidth="1"/>
    <col min="12544" max="12544" width="3.5703125" bestFit="1" customWidth="1"/>
    <col min="12545" max="12545" width="11.42578125" customWidth="1"/>
    <col min="12546" max="12546" width="29.7109375" bestFit="1" customWidth="1"/>
    <col min="12547" max="12547" width="13" bestFit="1" customWidth="1"/>
    <col min="12548" max="12548" width="25.28515625" bestFit="1" customWidth="1"/>
    <col min="12549" max="12549" width="0" hidden="1" customWidth="1"/>
    <col min="12550" max="12550" width="18.85546875" bestFit="1" customWidth="1"/>
    <col min="12551" max="12552" width="13.28515625" bestFit="1" customWidth="1"/>
    <col min="12553" max="12555" width="14.7109375" bestFit="1" customWidth="1"/>
    <col min="12556" max="12556" width="11.7109375" bestFit="1" customWidth="1"/>
    <col min="12557" max="12557" width="0" hidden="1" customWidth="1"/>
    <col min="12558" max="12558" width="16.42578125" bestFit="1" customWidth="1"/>
    <col min="12559" max="12559" width="15.42578125" bestFit="1" customWidth="1"/>
    <col min="12560" max="12560" width="25.85546875" bestFit="1" customWidth="1"/>
    <col min="12800" max="12800" width="3.5703125" bestFit="1" customWidth="1"/>
    <col min="12801" max="12801" width="11.42578125" customWidth="1"/>
    <col min="12802" max="12802" width="29.7109375" bestFit="1" customWidth="1"/>
    <col min="12803" max="12803" width="13" bestFit="1" customWidth="1"/>
    <col min="12804" max="12804" width="25.28515625" bestFit="1" customWidth="1"/>
    <col min="12805" max="12805" width="0" hidden="1" customWidth="1"/>
    <col min="12806" max="12806" width="18.85546875" bestFit="1" customWidth="1"/>
    <col min="12807" max="12808" width="13.28515625" bestFit="1" customWidth="1"/>
    <col min="12809" max="12811" width="14.7109375" bestFit="1" customWidth="1"/>
    <col min="12812" max="12812" width="11.7109375" bestFit="1" customWidth="1"/>
    <col min="12813" max="12813" width="0" hidden="1" customWidth="1"/>
    <col min="12814" max="12814" width="16.42578125" bestFit="1" customWidth="1"/>
    <col min="12815" max="12815" width="15.42578125" bestFit="1" customWidth="1"/>
    <col min="12816" max="12816" width="25.85546875" bestFit="1" customWidth="1"/>
    <col min="13056" max="13056" width="3.5703125" bestFit="1" customWidth="1"/>
    <col min="13057" max="13057" width="11.42578125" customWidth="1"/>
    <col min="13058" max="13058" width="29.7109375" bestFit="1" customWidth="1"/>
    <col min="13059" max="13059" width="13" bestFit="1" customWidth="1"/>
    <col min="13060" max="13060" width="25.28515625" bestFit="1" customWidth="1"/>
    <col min="13061" max="13061" width="0" hidden="1" customWidth="1"/>
    <col min="13062" max="13062" width="18.85546875" bestFit="1" customWidth="1"/>
    <col min="13063" max="13064" width="13.28515625" bestFit="1" customWidth="1"/>
    <col min="13065" max="13067" width="14.7109375" bestFit="1" customWidth="1"/>
    <col min="13068" max="13068" width="11.7109375" bestFit="1" customWidth="1"/>
    <col min="13069" max="13069" width="0" hidden="1" customWidth="1"/>
    <col min="13070" max="13070" width="16.42578125" bestFit="1" customWidth="1"/>
    <col min="13071" max="13071" width="15.42578125" bestFit="1" customWidth="1"/>
    <col min="13072" max="13072" width="25.85546875" bestFit="1" customWidth="1"/>
    <col min="13312" max="13312" width="3.5703125" bestFit="1" customWidth="1"/>
    <col min="13313" max="13313" width="11.42578125" customWidth="1"/>
    <col min="13314" max="13314" width="29.7109375" bestFit="1" customWidth="1"/>
    <col min="13315" max="13315" width="13" bestFit="1" customWidth="1"/>
    <col min="13316" max="13316" width="25.28515625" bestFit="1" customWidth="1"/>
    <col min="13317" max="13317" width="0" hidden="1" customWidth="1"/>
    <col min="13318" max="13318" width="18.85546875" bestFit="1" customWidth="1"/>
    <col min="13319" max="13320" width="13.28515625" bestFit="1" customWidth="1"/>
    <col min="13321" max="13323" width="14.7109375" bestFit="1" customWidth="1"/>
    <col min="13324" max="13324" width="11.7109375" bestFit="1" customWidth="1"/>
    <col min="13325" max="13325" width="0" hidden="1" customWidth="1"/>
    <col min="13326" max="13326" width="16.42578125" bestFit="1" customWidth="1"/>
    <col min="13327" max="13327" width="15.42578125" bestFit="1" customWidth="1"/>
    <col min="13328" max="13328" width="25.85546875" bestFit="1" customWidth="1"/>
    <col min="13568" max="13568" width="3.5703125" bestFit="1" customWidth="1"/>
    <col min="13569" max="13569" width="11.42578125" customWidth="1"/>
    <col min="13570" max="13570" width="29.7109375" bestFit="1" customWidth="1"/>
    <col min="13571" max="13571" width="13" bestFit="1" customWidth="1"/>
    <col min="13572" max="13572" width="25.28515625" bestFit="1" customWidth="1"/>
    <col min="13573" max="13573" width="0" hidden="1" customWidth="1"/>
    <col min="13574" max="13574" width="18.85546875" bestFit="1" customWidth="1"/>
    <col min="13575" max="13576" width="13.28515625" bestFit="1" customWidth="1"/>
    <col min="13577" max="13579" width="14.7109375" bestFit="1" customWidth="1"/>
    <col min="13580" max="13580" width="11.7109375" bestFit="1" customWidth="1"/>
    <col min="13581" max="13581" width="0" hidden="1" customWidth="1"/>
    <col min="13582" max="13582" width="16.42578125" bestFit="1" customWidth="1"/>
    <col min="13583" max="13583" width="15.42578125" bestFit="1" customWidth="1"/>
    <col min="13584" max="13584" width="25.85546875" bestFit="1" customWidth="1"/>
    <col min="13824" max="13824" width="3.5703125" bestFit="1" customWidth="1"/>
    <col min="13825" max="13825" width="11.42578125" customWidth="1"/>
    <col min="13826" max="13826" width="29.7109375" bestFit="1" customWidth="1"/>
    <col min="13827" max="13827" width="13" bestFit="1" customWidth="1"/>
    <col min="13828" max="13828" width="25.28515625" bestFit="1" customWidth="1"/>
    <col min="13829" max="13829" width="0" hidden="1" customWidth="1"/>
    <col min="13830" max="13830" width="18.85546875" bestFit="1" customWidth="1"/>
    <col min="13831" max="13832" width="13.28515625" bestFit="1" customWidth="1"/>
    <col min="13833" max="13835" width="14.7109375" bestFit="1" customWidth="1"/>
    <col min="13836" max="13836" width="11.7109375" bestFit="1" customWidth="1"/>
    <col min="13837" max="13837" width="0" hidden="1" customWidth="1"/>
    <col min="13838" max="13838" width="16.42578125" bestFit="1" customWidth="1"/>
    <col min="13839" max="13839" width="15.42578125" bestFit="1" customWidth="1"/>
    <col min="13840" max="13840" width="25.85546875" bestFit="1" customWidth="1"/>
    <col min="14080" max="14080" width="3.5703125" bestFit="1" customWidth="1"/>
    <col min="14081" max="14081" width="11.42578125" customWidth="1"/>
    <col min="14082" max="14082" width="29.7109375" bestFit="1" customWidth="1"/>
    <col min="14083" max="14083" width="13" bestFit="1" customWidth="1"/>
    <col min="14084" max="14084" width="25.28515625" bestFit="1" customWidth="1"/>
    <col min="14085" max="14085" width="0" hidden="1" customWidth="1"/>
    <col min="14086" max="14086" width="18.85546875" bestFit="1" customWidth="1"/>
    <col min="14087" max="14088" width="13.28515625" bestFit="1" customWidth="1"/>
    <col min="14089" max="14091" width="14.7109375" bestFit="1" customWidth="1"/>
    <col min="14092" max="14092" width="11.7109375" bestFit="1" customWidth="1"/>
    <col min="14093" max="14093" width="0" hidden="1" customWidth="1"/>
    <col min="14094" max="14094" width="16.42578125" bestFit="1" customWidth="1"/>
    <col min="14095" max="14095" width="15.42578125" bestFit="1" customWidth="1"/>
    <col min="14096" max="14096" width="25.85546875" bestFit="1" customWidth="1"/>
    <col min="14336" max="14336" width="3.5703125" bestFit="1" customWidth="1"/>
    <col min="14337" max="14337" width="11.42578125" customWidth="1"/>
    <col min="14338" max="14338" width="29.7109375" bestFit="1" customWidth="1"/>
    <col min="14339" max="14339" width="13" bestFit="1" customWidth="1"/>
    <col min="14340" max="14340" width="25.28515625" bestFit="1" customWidth="1"/>
    <col min="14341" max="14341" width="0" hidden="1" customWidth="1"/>
    <col min="14342" max="14342" width="18.85546875" bestFit="1" customWidth="1"/>
    <col min="14343" max="14344" width="13.28515625" bestFit="1" customWidth="1"/>
    <col min="14345" max="14347" width="14.7109375" bestFit="1" customWidth="1"/>
    <col min="14348" max="14348" width="11.7109375" bestFit="1" customWidth="1"/>
    <col min="14349" max="14349" width="0" hidden="1" customWidth="1"/>
    <col min="14350" max="14350" width="16.42578125" bestFit="1" customWidth="1"/>
    <col min="14351" max="14351" width="15.42578125" bestFit="1" customWidth="1"/>
    <col min="14352" max="14352" width="25.85546875" bestFit="1" customWidth="1"/>
    <col min="14592" max="14592" width="3.5703125" bestFit="1" customWidth="1"/>
    <col min="14593" max="14593" width="11.42578125" customWidth="1"/>
    <col min="14594" max="14594" width="29.7109375" bestFit="1" customWidth="1"/>
    <col min="14595" max="14595" width="13" bestFit="1" customWidth="1"/>
    <col min="14596" max="14596" width="25.28515625" bestFit="1" customWidth="1"/>
    <col min="14597" max="14597" width="0" hidden="1" customWidth="1"/>
    <col min="14598" max="14598" width="18.85546875" bestFit="1" customWidth="1"/>
    <col min="14599" max="14600" width="13.28515625" bestFit="1" customWidth="1"/>
    <col min="14601" max="14603" width="14.7109375" bestFit="1" customWidth="1"/>
    <col min="14604" max="14604" width="11.7109375" bestFit="1" customWidth="1"/>
    <col min="14605" max="14605" width="0" hidden="1" customWidth="1"/>
    <col min="14606" max="14606" width="16.42578125" bestFit="1" customWidth="1"/>
    <col min="14607" max="14607" width="15.42578125" bestFit="1" customWidth="1"/>
    <col min="14608" max="14608" width="25.85546875" bestFit="1" customWidth="1"/>
    <col min="14848" max="14848" width="3.5703125" bestFit="1" customWidth="1"/>
    <col min="14849" max="14849" width="11.42578125" customWidth="1"/>
    <col min="14850" max="14850" width="29.7109375" bestFit="1" customWidth="1"/>
    <col min="14851" max="14851" width="13" bestFit="1" customWidth="1"/>
    <col min="14852" max="14852" width="25.28515625" bestFit="1" customWidth="1"/>
    <col min="14853" max="14853" width="0" hidden="1" customWidth="1"/>
    <col min="14854" max="14854" width="18.85546875" bestFit="1" customWidth="1"/>
    <col min="14855" max="14856" width="13.28515625" bestFit="1" customWidth="1"/>
    <col min="14857" max="14859" width="14.7109375" bestFit="1" customWidth="1"/>
    <col min="14860" max="14860" width="11.7109375" bestFit="1" customWidth="1"/>
    <col min="14861" max="14861" width="0" hidden="1" customWidth="1"/>
    <col min="14862" max="14862" width="16.42578125" bestFit="1" customWidth="1"/>
    <col min="14863" max="14863" width="15.42578125" bestFit="1" customWidth="1"/>
    <col min="14864" max="14864" width="25.85546875" bestFit="1" customWidth="1"/>
    <col min="15104" max="15104" width="3.5703125" bestFit="1" customWidth="1"/>
    <col min="15105" max="15105" width="11.42578125" customWidth="1"/>
    <col min="15106" max="15106" width="29.7109375" bestFit="1" customWidth="1"/>
    <col min="15107" max="15107" width="13" bestFit="1" customWidth="1"/>
    <col min="15108" max="15108" width="25.28515625" bestFit="1" customWidth="1"/>
    <col min="15109" max="15109" width="0" hidden="1" customWidth="1"/>
    <col min="15110" max="15110" width="18.85546875" bestFit="1" customWidth="1"/>
    <col min="15111" max="15112" width="13.28515625" bestFit="1" customWidth="1"/>
    <col min="15113" max="15115" width="14.7109375" bestFit="1" customWidth="1"/>
    <col min="15116" max="15116" width="11.7109375" bestFit="1" customWidth="1"/>
    <col min="15117" max="15117" width="0" hidden="1" customWidth="1"/>
    <col min="15118" max="15118" width="16.42578125" bestFit="1" customWidth="1"/>
    <col min="15119" max="15119" width="15.42578125" bestFit="1" customWidth="1"/>
    <col min="15120" max="15120" width="25.85546875" bestFit="1" customWidth="1"/>
    <col min="15360" max="15360" width="3.5703125" bestFit="1" customWidth="1"/>
    <col min="15361" max="15361" width="11.42578125" customWidth="1"/>
    <col min="15362" max="15362" width="29.7109375" bestFit="1" customWidth="1"/>
    <col min="15363" max="15363" width="13" bestFit="1" customWidth="1"/>
    <col min="15364" max="15364" width="25.28515625" bestFit="1" customWidth="1"/>
    <col min="15365" max="15365" width="0" hidden="1" customWidth="1"/>
    <col min="15366" max="15366" width="18.85546875" bestFit="1" customWidth="1"/>
    <col min="15367" max="15368" width="13.28515625" bestFit="1" customWidth="1"/>
    <col min="15369" max="15371" width="14.7109375" bestFit="1" customWidth="1"/>
    <col min="15372" max="15372" width="11.7109375" bestFit="1" customWidth="1"/>
    <col min="15373" max="15373" width="0" hidden="1" customWidth="1"/>
    <col min="15374" max="15374" width="16.42578125" bestFit="1" customWidth="1"/>
    <col min="15375" max="15375" width="15.42578125" bestFit="1" customWidth="1"/>
    <col min="15376" max="15376" width="25.85546875" bestFit="1" customWidth="1"/>
    <col min="15616" max="15616" width="3.5703125" bestFit="1" customWidth="1"/>
    <col min="15617" max="15617" width="11.42578125" customWidth="1"/>
    <col min="15618" max="15618" width="29.7109375" bestFit="1" customWidth="1"/>
    <col min="15619" max="15619" width="13" bestFit="1" customWidth="1"/>
    <col min="15620" max="15620" width="25.28515625" bestFit="1" customWidth="1"/>
    <col min="15621" max="15621" width="0" hidden="1" customWidth="1"/>
    <col min="15622" max="15622" width="18.85546875" bestFit="1" customWidth="1"/>
    <col min="15623" max="15624" width="13.28515625" bestFit="1" customWidth="1"/>
    <col min="15625" max="15627" width="14.7109375" bestFit="1" customWidth="1"/>
    <col min="15628" max="15628" width="11.7109375" bestFit="1" customWidth="1"/>
    <col min="15629" max="15629" width="0" hidden="1" customWidth="1"/>
    <col min="15630" max="15630" width="16.42578125" bestFit="1" customWidth="1"/>
    <col min="15631" max="15631" width="15.42578125" bestFit="1" customWidth="1"/>
    <col min="15632" max="15632" width="25.85546875" bestFit="1" customWidth="1"/>
    <col min="15872" max="15872" width="3.5703125" bestFit="1" customWidth="1"/>
    <col min="15873" max="15873" width="11.42578125" customWidth="1"/>
    <col min="15874" max="15874" width="29.7109375" bestFit="1" customWidth="1"/>
    <col min="15875" max="15875" width="13" bestFit="1" customWidth="1"/>
    <col min="15876" max="15876" width="25.28515625" bestFit="1" customWidth="1"/>
    <col min="15877" max="15877" width="0" hidden="1" customWidth="1"/>
    <col min="15878" max="15878" width="18.85546875" bestFit="1" customWidth="1"/>
    <col min="15879" max="15880" width="13.28515625" bestFit="1" customWidth="1"/>
    <col min="15881" max="15883" width="14.7109375" bestFit="1" customWidth="1"/>
    <col min="15884" max="15884" width="11.7109375" bestFit="1" customWidth="1"/>
    <col min="15885" max="15885" width="0" hidden="1" customWidth="1"/>
    <col min="15886" max="15886" width="16.42578125" bestFit="1" customWidth="1"/>
    <col min="15887" max="15887" width="15.42578125" bestFit="1" customWidth="1"/>
    <col min="15888" max="15888" width="25.85546875" bestFit="1" customWidth="1"/>
    <col min="16128" max="16128" width="3.5703125" bestFit="1" customWidth="1"/>
    <col min="16129" max="16129" width="11.42578125" customWidth="1"/>
    <col min="16130" max="16130" width="29.7109375" bestFit="1" customWidth="1"/>
    <col min="16131" max="16131" width="13" bestFit="1" customWidth="1"/>
    <col min="16132" max="16132" width="25.28515625" bestFit="1" customWidth="1"/>
    <col min="16133" max="16133" width="0" hidden="1" customWidth="1"/>
    <col min="16134" max="16134" width="18.85546875" bestFit="1" customWidth="1"/>
    <col min="16135" max="16136" width="13.28515625" bestFit="1" customWidth="1"/>
    <col min="16137" max="16139" width="14.7109375" bestFit="1" customWidth="1"/>
    <col min="16140" max="16140" width="11.7109375" bestFit="1" customWidth="1"/>
    <col min="16141" max="16141" width="0" hidden="1" customWidth="1"/>
    <col min="16142" max="16142" width="16.42578125" bestFit="1" customWidth="1"/>
    <col min="16143" max="16143" width="15.42578125" bestFit="1" customWidth="1"/>
    <col min="16144" max="16144" width="25.85546875" bestFit="1" customWidth="1"/>
  </cols>
  <sheetData>
    <row r="1" spans="1:16" s="19" customFormat="1" x14ac:dyDescent="0.25">
      <c r="A1" s="16" t="s">
        <v>0</v>
      </c>
      <c r="B1" s="16" t="s">
        <v>1</v>
      </c>
      <c r="C1" s="17" t="s">
        <v>2</v>
      </c>
      <c r="D1" s="17" t="s">
        <v>3</v>
      </c>
      <c r="E1" s="17" t="s">
        <v>4</v>
      </c>
      <c r="F1" s="16" t="s">
        <v>5</v>
      </c>
      <c r="G1" s="17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</row>
    <row r="2" spans="1:16" x14ac:dyDescent="0.25">
      <c r="A2" s="1">
        <v>1</v>
      </c>
      <c r="B2" s="2">
        <v>1000157</v>
      </c>
      <c r="C2" s="3" t="str">
        <f>VLOOKUP(B2,[1]Leden!A$1:W$65536,22)</f>
        <v>Elly Mensen</v>
      </c>
      <c r="D2" s="3">
        <v>1028</v>
      </c>
      <c r="E2" s="3" t="s">
        <v>16</v>
      </c>
      <c r="F2" s="4">
        <f>VLOOKUP(B2,[1]Leden!A$1:Y$65536,8,0)</f>
        <v>3</v>
      </c>
      <c r="G2" s="3" t="str">
        <f>VLOOKUP(F2,[1]Klasse!A$1:F$65536,2,0)</f>
        <v>Hoofdklasse Dames</v>
      </c>
      <c r="H2" s="5">
        <v>1458</v>
      </c>
      <c r="I2" s="5">
        <v>1455</v>
      </c>
      <c r="J2" s="5">
        <v>1419</v>
      </c>
      <c r="K2" s="5">
        <v>1449</v>
      </c>
      <c r="L2" s="5">
        <v>1464</v>
      </c>
      <c r="M2" s="5">
        <f t="shared" ref="M2:M24" si="0">SUM(H2:L2)</f>
        <v>7245</v>
      </c>
      <c r="N2" s="6">
        <f t="shared" ref="N2:N24" si="1">COUNTIF(H2:L2,"&gt;0")</f>
        <v>5</v>
      </c>
      <c r="O2" s="7">
        <f t="shared" ref="O2:O24" si="2">(LARGE(H2:L2,1)+LARGE(H2:L2,2)+LARGE(H2:L2,3))/30</f>
        <v>145.9</v>
      </c>
      <c r="P2" s="7">
        <f t="shared" ref="P2:P24" si="3">M2/N2/10</f>
        <v>144.9</v>
      </c>
    </row>
    <row r="3" spans="1:16" x14ac:dyDescent="0.25">
      <c r="A3" s="1">
        <v>2</v>
      </c>
      <c r="B3" s="2">
        <v>1000058</v>
      </c>
      <c r="C3" s="3" t="str">
        <f>VLOOKUP(B3,[1]Leden!A$1:W$65536,22)</f>
        <v>Hettie Kleine</v>
      </c>
      <c r="D3" s="3">
        <v>1010</v>
      </c>
      <c r="E3" s="3" t="s">
        <v>17</v>
      </c>
      <c r="F3" s="4">
        <f>VLOOKUP(B3,[1]Leden!A$1:Y$65536,8,0)</f>
        <v>3</v>
      </c>
      <c r="G3" s="3" t="str">
        <f>VLOOKUP(F3,[1]Klasse!A$1:F$65536,2,0)</f>
        <v>Hoofdklasse Dames</v>
      </c>
      <c r="H3" s="5">
        <v>1441</v>
      </c>
      <c r="I3" s="5">
        <v>1452</v>
      </c>
      <c r="J3" s="5">
        <v>1433</v>
      </c>
      <c r="K3" s="5">
        <v>1456</v>
      </c>
      <c r="L3" s="5">
        <v>1460</v>
      </c>
      <c r="M3" s="5">
        <f t="shared" si="0"/>
        <v>7242</v>
      </c>
      <c r="N3" s="6">
        <f t="shared" si="1"/>
        <v>5</v>
      </c>
      <c r="O3" s="7">
        <f t="shared" si="2"/>
        <v>145.6</v>
      </c>
      <c r="P3" s="7">
        <f t="shared" si="3"/>
        <v>144.84</v>
      </c>
    </row>
    <row r="4" spans="1:16" x14ac:dyDescent="0.25">
      <c r="A4" s="1">
        <v>3</v>
      </c>
      <c r="B4" s="1">
        <v>1000851</v>
      </c>
      <c r="C4" s="3" t="str">
        <f>VLOOKUP(B4,[1]Leden!A$1:W$65536,22)</f>
        <v>Ida Maytum</v>
      </c>
      <c r="D4" s="3">
        <v>3017</v>
      </c>
      <c r="E4" s="3" t="s">
        <v>18</v>
      </c>
      <c r="F4" s="4">
        <f>VLOOKUP(B4,[1]Leden!A$1:Y$65536,8,0)</f>
        <v>3</v>
      </c>
      <c r="G4" s="3" t="str">
        <f>VLOOKUP(F4,[1]Klasse!A$1:F$65536,2,0)</f>
        <v>Hoofdklasse Dames</v>
      </c>
      <c r="H4" s="5">
        <v>0</v>
      </c>
      <c r="I4" s="5">
        <v>0</v>
      </c>
      <c r="J4" s="5">
        <v>1415</v>
      </c>
      <c r="K4" s="5">
        <v>1453</v>
      </c>
      <c r="L4" s="5">
        <v>1473</v>
      </c>
      <c r="M4" s="5">
        <f t="shared" si="0"/>
        <v>4341</v>
      </c>
      <c r="N4" s="6">
        <f t="shared" si="1"/>
        <v>3</v>
      </c>
      <c r="O4" s="7">
        <f t="shared" si="2"/>
        <v>144.69999999999999</v>
      </c>
      <c r="P4" s="7">
        <f t="shared" si="3"/>
        <v>144.69999999999999</v>
      </c>
    </row>
    <row r="5" spans="1:16" x14ac:dyDescent="0.25">
      <c r="A5" s="1">
        <v>4</v>
      </c>
      <c r="B5" s="2">
        <v>1002671</v>
      </c>
      <c r="C5" s="3" t="str">
        <f>VLOOKUP(B5,[1]Leden!A$1:W$65536,22)</f>
        <v>Karin Dijkstra-Geleijn</v>
      </c>
      <c r="D5" s="3">
        <v>4001</v>
      </c>
      <c r="E5" s="3" t="s">
        <v>19</v>
      </c>
      <c r="F5" s="4">
        <f>VLOOKUP(B5,[1]Leden!A$1:Y$65536,8,0)</f>
        <v>3</v>
      </c>
      <c r="G5" s="3" t="str">
        <f>VLOOKUP(F5,[1]Klasse!A$1:F$65536,2,0)</f>
        <v>Hoofdklasse Dames</v>
      </c>
      <c r="H5" s="5">
        <v>1403</v>
      </c>
      <c r="I5" s="5">
        <v>1449</v>
      </c>
      <c r="J5" s="5">
        <v>1441</v>
      </c>
      <c r="K5" s="5">
        <v>1393</v>
      </c>
      <c r="L5" s="5">
        <v>1440</v>
      </c>
      <c r="M5" s="5">
        <f t="shared" si="0"/>
        <v>7126</v>
      </c>
      <c r="N5" s="6">
        <f t="shared" si="1"/>
        <v>5</v>
      </c>
      <c r="O5" s="7">
        <f t="shared" si="2"/>
        <v>144.33333333333334</v>
      </c>
      <c r="P5" s="7">
        <f t="shared" si="3"/>
        <v>142.52000000000001</v>
      </c>
    </row>
    <row r="6" spans="1:16" x14ac:dyDescent="0.25">
      <c r="A6" s="1">
        <v>5</v>
      </c>
      <c r="B6" s="2">
        <v>1001853</v>
      </c>
      <c r="C6" s="3" t="str">
        <f>VLOOKUP(B6,[1]Leden!A$1:W$65536,22)</f>
        <v>Bea Sneller</v>
      </c>
      <c r="D6" s="3">
        <v>6017</v>
      </c>
      <c r="E6" s="3" t="s">
        <v>20</v>
      </c>
      <c r="F6" s="4">
        <f>VLOOKUP(B6,[1]Leden!A$1:Y$65536,8,0)</f>
        <v>3</v>
      </c>
      <c r="G6" s="3" t="str">
        <f>VLOOKUP(F6,[1]Klasse!A$1:F$65536,2,0)</f>
        <v>Hoofdklasse Dames</v>
      </c>
      <c r="H6" s="5">
        <v>1462</v>
      </c>
      <c r="I6" s="5">
        <v>1445</v>
      </c>
      <c r="J6" s="5">
        <v>1398</v>
      </c>
      <c r="K6" s="5">
        <v>1417</v>
      </c>
      <c r="L6" s="5">
        <v>1414</v>
      </c>
      <c r="M6" s="5">
        <f t="shared" si="0"/>
        <v>7136</v>
      </c>
      <c r="N6" s="6">
        <f t="shared" si="1"/>
        <v>5</v>
      </c>
      <c r="O6" s="7">
        <f t="shared" si="2"/>
        <v>144.13333333333333</v>
      </c>
      <c r="P6" s="7">
        <f t="shared" si="3"/>
        <v>142.72</v>
      </c>
    </row>
    <row r="7" spans="1:16" x14ac:dyDescent="0.25">
      <c r="A7" s="1">
        <v>6</v>
      </c>
      <c r="B7" s="2">
        <v>1000440</v>
      </c>
      <c r="C7" s="3" t="str">
        <f>VLOOKUP(B7,[1]Leden!A$1:W$65536,22)</f>
        <v>Sandra Stoelhorst</v>
      </c>
      <c r="D7" s="3">
        <v>2001</v>
      </c>
      <c r="E7" s="3" t="s">
        <v>21</v>
      </c>
      <c r="F7" s="4">
        <f>VLOOKUP(B7,[1]Leden!A$1:Y$65536,8,0)</f>
        <v>3</v>
      </c>
      <c r="G7" s="3" t="str">
        <f>VLOOKUP(F7,[1]Klasse!A$1:F$65536,2,0)</f>
        <v>Hoofdklasse Dames</v>
      </c>
      <c r="H7" s="5">
        <v>1382</v>
      </c>
      <c r="I7" s="5">
        <v>1412</v>
      </c>
      <c r="J7" s="5">
        <v>1399</v>
      </c>
      <c r="K7" s="5">
        <v>1443</v>
      </c>
      <c r="L7" s="5">
        <v>1451</v>
      </c>
      <c r="M7" s="5">
        <f t="shared" si="0"/>
        <v>7087</v>
      </c>
      <c r="N7" s="6">
        <f t="shared" si="1"/>
        <v>5</v>
      </c>
      <c r="O7" s="7">
        <f t="shared" si="2"/>
        <v>143.53333333333333</v>
      </c>
      <c r="P7" s="7">
        <f t="shared" si="3"/>
        <v>141.74</v>
      </c>
    </row>
    <row r="8" spans="1:16" x14ac:dyDescent="0.25">
      <c r="A8" s="1">
        <v>7</v>
      </c>
      <c r="B8" s="2">
        <v>1000318</v>
      </c>
      <c r="C8" s="3" t="str">
        <f>VLOOKUP(B8,[1]Leden!A$1:W$65536,22)</f>
        <v>Yolanda Hendriksen</v>
      </c>
      <c r="D8" s="3">
        <v>2005</v>
      </c>
      <c r="E8" s="3" t="s">
        <v>22</v>
      </c>
      <c r="F8" s="4">
        <f>VLOOKUP(B8,[1]Leden!A$1:Y$65536,8,0)</f>
        <v>3</v>
      </c>
      <c r="G8" s="3" t="str">
        <f>VLOOKUP(F8,[1]Klasse!A$1:F$65536,2,0)</f>
        <v>Hoofdklasse Dames</v>
      </c>
      <c r="H8" s="5">
        <v>1416</v>
      </c>
      <c r="I8" s="5">
        <v>1430</v>
      </c>
      <c r="J8" s="5">
        <v>1395</v>
      </c>
      <c r="K8" s="5">
        <v>1429</v>
      </c>
      <c r="L8" s="5">
        <v>1443</v>
      </c>
      <c r="M8" s="5">
        <f t="shared" si="0"/>
        <v>7113</v>
      </c>
      <c r="N8" s="6">
        <f t="shared" si="1"/>
        <v>5</v>
      </c>
      <c r="O8" s="7">
        <f t="shared" si="2"/>
        <v>143.4</v>
      </c>
      <c r="P8" s="7">
        <f t="shared" si="3"/>
        <v>142.26</v>
      </c>
    </row>
    <row r="9" spans="1:16" x14ac:dyDescent="0.25">
      <c r="A9" s="1">
        <v>8</v>
      </c>
      <c r="B9" s="2">
        <v>1001827</v>
      </c>
      <c r="C9" s="3" t="str">
        <f>VLOOKUP(B9,[1]Leden!A$1:W$65536,22)</f>
        <v>Heidi Hop</v>
      </c>
      <c r="D9" s="3">
        <v>6002</v>
      </c>
      <c r="E9" s="3" t="s">
        <v>23</v>
      </c>
      <c r="F9" s="4">
        <f>VLOOKUP(B9,[1]Leden!A$1:Y$65536,8,0)</f>
        <v>3</v>
      </c>
      <c r="G9" s="3" t="str">
        <f>VLOOKUP(F9,[1]Klasse!A$1:F$65536,2,0)</f>
        <v>Hoofdklasse Dames</v>
      </c>
      <c r="H9" s="5">
        <v>1458</v>
      </c>
      <c r="I9" s="5">
        <v>1426</v>
      </c>
      <c r="J9" s="5">
        <v>1399</v>
      </c>
      <c r="K9" s="5">
        <v>1391</v>
      </c>
      <c r="L9" s="5">
        <v>1417</v>
      </c>
      <c r="M9" s="5">
        <f t="shared" si="0"/>
        <v>7091</v>
      </c>
      <c r="N9" s="6">
        <f t="shared" si="1"/>
        <v>5</v>
      </c>
      <c r="O9" s="7">
        <f t="shared" si="2"/>
        <v>143.36666666666667</v>
      </c>
      <c r="P9" s="7">
        <f t="shared" si="3"/>
        <v>141.82</v>
      </c>
    </row>
    <row r="10" spans="1:16" x14ac:dyDescent="0.25">
      <c r="A10" s="1">
        <v>9</v>
      </c>
      <c r="B10" s="2">
        <v>1000439</v>
      </c>
      <c r="C10" s="3" t="str">
        <f>VLOOKUP(B10,[1]Leden!A$1:W$65536,22)</f>
        <v>Betty Jacobs</v>
      </c>
      <c r="D10" s="3">
        <v>2011</v>
      </c>
      <c r="E10" s="3" t="s">
        <v>24</v>
      </c>
      <c r="F10" s="4">
        <f>VLOOKUP(B10,[1]Leden!A$1:Y$65536,8,0)</f>
        <v>3</v>
      </c>
      <c r="G10" s="3" t="str">
        <f>VLOOKUP(F10,[1]Klasse!A$1:F$65536,2,0)</f>
        <v>Hoofdklasse Dames</v>
      </c>
      <c r="H10" s="5">
        <v>1418</v>
      </c>
      <c r="I10" s="5">
        <v>1399</v>
      </c>
      <c r="J10" s="5">
        <v>1381</v>
      </c>
      <c r="K10" s="5">
        <v>1427</v>
      </c>
      <c r="L10" s="5">
        <v>1455</v>
      </c>
      <c r="M10" s="5">
        <f t="shared" si="0"/>
        <v>7080</v>
      </c>
      <c r="N10" s="6">
        <f t="shared" si="1"/>
        <v>5</v>
      </c>
      <c r="O10" s="7">
        <f t="shared" si="2"/>
        <v>143.33333333333334</v>
      </c>
      <c r="P10" s="7">
        <f t="shared" si="3"/>
        <v>141.6</v>
      </c>
    </row>
    <row r="11" spans="1:16" x14ac:dyDescent="0.25">
      <c r="A11" s="1">
        <v>10</v>
      </c>
      <c r="B11" s="2">
        <v>1003029</v>
      </c>
      <c r="C11" s="3" t="str">
        <f>VLOOKUP(B11,[1]Leden!A$1:W$65536,22)</f>
        <v>Marissa Tolsma</v>
      </c>
      <c r="D11" s="3">
        <v>6014</v>
      </c>
      <c r="E11" s="3" t="s">
        <v>25</v>
      </c>
      <c r="F11" s="4">
        <f>VLOOKUP(B11,[1]Leden!A$1:Y$65536,8,0)</f>
        <v>3</v>
      </c>
      <c r="G11" s="3" t="str">
        <f>VLOOKUP(F11,[1]Klasse!A$1:F$65536,2,0)</f>
        <v>Hoofdklasse Dames</v>
      </c>
      <c r="H11" s="5">
        <v>1414</v>
      </c>
      <c r="I11" s="5">
        <v>1443</v>
      </c>
      <c r="J11" s="5">
        <v>1386</v>
      </c>
      <c r="K11" s="5">
        <v>1435</v>
      </c>
      <c r="L11" s="5">
        <v>1412</v>
      </c>
      <c r="M11" s="5">
        <f t="shared" si="0"/>
        <v>7090</v>
      </c>
      <c r="N11" s="6">
        <f t="shared" si="1"/>
        <v>5</v>
      </c>
      <c r="O11" s="7">
        <f t="shared" si="2"/>
        <v>143.06666666666666</v>
      </c>
      <c r="P11" s="7">
        <f t="shared" si="3"/>
        <v>141.80000000000001</v>
      </c>
    </row>
    <row r="12" spans="1:16" x14ac:dyDescent="0.25">
      <c r="A12" s="1">
        <v>11</v>
      </c>
      <c r="B12" s="1">
        <v>1001255</v>
      </c>
      <c r="C12" s="3" t="str">
        <f>VLOOKUP(B12,[1]Leden!A$1:W$65536,22)</f>
        <v>Jacqueline Heijnis</v>
      </c>
      <c r="D12" s="3">
        <v>4011</v>
      </c>
      <c r="E12" s="3" t="s">
        <v>26</v>
      </c>
      <c r="F12" s="4">
        <f>VLOOKUP(B12,[1]Leden!A$1:Y$65536,8,0)</f>
        <v>3</v>
      </c>
      <c r="G12" s="3" t="str">
        <f>VLOOKUP(F12,[1]Klasse!A$1:F$65536,2,0)</f>
        <v>Hoofdklasse Dames</v>
      </c>
      <c r="H12" s="5">
        <v>0</v>
      </c>
      <c r="I12" s="5">
        <v>0</v>
      </c>
      <c r="J12" s="5">
        <v>1458</v>
      </c>
      <c r="K12" s="5">
        <v>1405</v>
      </c>
      <c r="L12" s="5">
        <v>1428</v>
      </c>
      <c r="M12" s="5">
        <f t="shared" si="0"/>
        <v>4291</v>
      </c>
      <c r="N12" s="6">
        <f t="shared" si="1"/>
        <v>3</v>
      </c>
      <c r="O12" s="7">
        <f t="shared" si="2"/>
        <v>143.03333333333333</v>
      </c>
      <c r="P12" s="7">
        <f t="shared" si="3"/>
        <v>143.03333333333333</v>
      </c>
    </row>
    <row r="13" spans="1:16" x14ac:dyDescent="0.25">
      <c r="A13" s="1">
        <v>12</v>
      </c>
      <c r="B13" s="2">
        <v>1000327</v>
      </c>
      <c r="C13" s="3" t="str">
        <f>VLOOKUP(B13,[1]Leden!A$1:W$65536,22)</f>
        <v>Eef van den Bosch</v>
      </c>
      <c r="D13" s="3">
        <v>2005</v>
      </c>
      <c r="E13" s="3" t="s">
        <v>22</v>
      </c>
      <c r="F13" s="4">
        <f>VLOOKUP(B13,[1]Leden!A$1:Y$65536,8,0)</f>
        <v>3</v>
      </c>
      <c r="G13" s="3" t="str">
        <f>VLOOKUP(F13,[1]Klasse!A$1:F$65536,2,0)</f>
        <v>Hoofdklasse Dames</v>
      </c>
      <c r="H13" s="5">
        <v>1420</v>
      </c>
      <c r="I13" s="5">
        <v>1455</v>
      </c>
      <c r="J13" s="5">
        <v>1401</v>
      </c>
      <c r="K13" s="5">
        <v>1390</v>
      </c>
      <c r="L13" s="5">
        <v>1404</v>
      </c>
      <c r="M13" s="5">
        <f t="shared" si="0"/>
        <v>7070</v>
      </c>
      <c r="N13" s="6">
        <f t="shared" si="1"/>
        <v>5</v>
      </c>
      <c r="O13" s="7">
        <f t="shared" si="2"/>
        <v>142.63333333333333</v>
      </c>
      <c r="P13" s="7">
        <f t="shared" si="3"/>
        <v>141.4</v>
      </c>
    </row>
    <row r="14" spans="1:16" x14ac:dyDescent="0.25">
      <c r="A14" s="1">
        <v>13</v>
      </c>
      <c r="B14" s="2">
        <v>1003498</v>
      </c>
      <c r="C14" s="3" t="str">
        <f>VLOOKUP(B14,[1]Leden!A$1:W$65536,22)</f>
        <v>Marjolein Duifhuis</v>
      </c>
      <c r="D14" s="3">
        <v>2001</v>
      </c>
      <c r="E14" s="3" t="s">
        <v>21</v>
      </c>
      <c r="F14" s="4">
        <f>VLOOKUP(B14,[1]Leden!A$1:Y$65536,8,0)</f>
        <v>3</v>
      </c>
      <c r="G14" s="3" t="str">
        <f>VLOOKUP(F14,[1]Klasse!A$1:F$65536,2,0)</f>
        <v>Hoofdklasse Dames</v>
      </c>
      <c r="H14" s="5">
        <v>1409</v>
      </c>
      <c r="I14" s="5">
        <v>1417</v>
      </c>
      <c r="J14" s="5">
        <v>1392</v>
      </c>
      <c r="K14" s="5">
        <v>1420</v>
      </c>
      <c r="L14" s="5">
        <v>1433</v>
      </c>
      <c r="M14" s="5">
        <f t="shared" si="0"/>
        <v>7071</v>
      </c>
      <c r="N14" s="6">
        <f t="shared" si="1"/>
        <v>5</v>
      </c>
      <c r="O14" s="7">
        <f t="shared" si="2"/>
        <v>142.33333333333334</v>
      </c>
      <c r="P14" s="7">
        <f t="shared" si="3"/>
        <v>141.42000000000002</v>
      </c>
    </row>
    <row r="15" spans="1:16" x14ac:dyDescent="0.25">
      <c r="A15" s="1">
        <v>14</v>
      </c>
      <c r="B15" s="2">
        <v>1002733</v>
      </c>
      <c r="C15" s="3" t="str">
        <f>VLOOKUP(B15,[1]Leden!A$1:W$65536,22)</f>
        <v>Annette Meijer</v>
      </c>
      <c r="D15" s="3">
        <v>4007</v>
      </c>
      <c r="E15" s="3" t="s">
        <v>27</v>
      </c>
      <c r="F15" s="4">
        <f>VLOOKUP(B15,[1]Leden!A$1:Y$65536,8,0)</f>
        <v>3</v>
      </c>
      <c r="G15" s="3" t="str">
        <f>VLOOKUP(F15,[1]Klasse!A$1:F$65536,2,0)</f>
        <v>Hoofdklasse Dames</v>
      </c>
      <c r="H15" s="5">
        <v>1373</v>
      </c>
      <c r="I15" s="5">
        <v>1437</v>
      </c>
      <c r="J15" s="5">
        <v>1390</v>
      </c>
      <c r="K15" s="5">
        <v>1431</v>
      </c>
      <c r="L15" s="5">
        <v>1363</v>
      </c>
      <c r="M15" s="5">
        <f t="shared" si="0"/>
        <v>6994</v>
      </c>
      <c r="N15" s="6">
        <f t="shared" si="1"/>
        <v>5</v>
      </c>
      <c r="O15" s="7">
        <f t="shared" si="2"/>
        <v>141.93333333333334</v>
      </c>
      <c r="P15" s="7">
        <f t="shared" si="3"/>
        <v>139.88</v>
      </c>
    </row>
    <row r="16" spans="1:16" x14ac:dyDescent="0.25">
      <c r="A16" s="1">
        <v>15</v>
      </c>
      <c r="B16" s="2">
        <v>1002586</v>
      </c>
      <c r="C16" s="3" t="str">
        <f>VLOOKUP(B16,[1]Leden!A$1:W$65536,22)</f>
        <v>Joke Schagen</v>
      </c>
      <c r="D16" s="3">
        <v>4001</v>
      </c>
      <c r="E16" s="3" t="s">
        <v>19</v>
      </c>
      <c r="F16" s="4">
        <v>3</v>
      </c>
      <c r="G16" s="3" t="str">
        <f>VLOOKUP(F16,[1]Klasse!A$1:F$65536,2,0)</f>
        <v>Hoofdklasse Dames</v>
      </c>
      <c r="H16" s="5">
        <v>1408</v>
      </c>
      <c r="I16" s="5">
        <v>1432</v>
      </c>
      <c r="J16" s="5">
        <v>1388</v>
      </c>
      <c r="K16" s="5">
        <v>1402</v>
      </c>
      <c r="L16" s="5">
        <v>1396</v>
      </c>
      <c r="M16" s="5">
        <f t="shared" si="0"/>
        <v>7026</v>
      </c>
      <c r="N16" s="6">
        <f t="shared" si="1"/>
        <v>5</v>
      </c>
      <c r="O16" s="7">
        <f t="shared" si="2"/>
        <v>141.4</v>
      </c>
      <c r="P16" s="7">
        <f t="shared" si="3"/>
        <v>140.52000000000001</v>
      </c>
    </row>
    <row r="17" spans="1:16" x14ac:dyDescent="0.25">
      <c r="A17" s="1">
        <v>16</v>
      </c>
      <c r="B17" s="2">
        <v>1000751</v>
      </c>
      <c r="C17" s="3" t="str">
        <f>VLOOKUP(B17,[1]Leden!A$1:W$65536,22)</f>
        <v>Marianne de Wit</v>
      </c>
      <c r="D17" s="3">
        <v>2006</v>
      </c>
      <c r="E17" s="3" t="s">
        <v>28</v>
      </c>
      <c r="F17" s="4">
        <f>VLOOKUP(B17,[1]Leden!A$1:Y$65536,8,0)</f>
        <v>3</v>
      </c>
      <c r="G17" s="3" t="str">
        <f>VLOOKUP(F17,[1]Klasse!A$1:F$65536,2,0)</f>
        <v>Hoofdklasse Dames</v>
      </c>
      <c r="H17" s="5">
        <v>1405</v>
      </c>
      <c r="I17" s="5">
        <v>1381</v>
      </c>
      <c r="J17" s="5">
        <v>1356</v>
      </c>
      <c r="K17" s="5">
        <v>1373</v>
      </c>
      <c r="L17" s="5">
        <v>1418</v>
      </c>
      <c r="M17" s="5">
        <f t="shared" si="0"/>
        <v>6933</v>
      </c>
      <c r="N17" s="6">
        <f t="shared" si="1"/>
        <v>5</v>
      </c>
      <c r="O17" s="7">
        <f t="shared" si="2"/>
        <v>140.13333333333333</v>
      </c>
      <c r="P17" s="7">
        <f t="shared" si="3"/>
        <v>138.66</v>
      </c>
    </row>
    <row r="18" spans="1:16" x14ac:dyDescent="0.25">
      <c r="A18" s="1">
        <v>17</v>
      </c>
      <c r="B18" s="2">
        <v>1003017</v>
      </c>
      <c r="C18" s="3" t="str">
        <f>VLOOKUP(B18,[1]Leden!A$1:W$65536,22)</f>
        <v>Marja van Asselt</v>
      </c>
      <c r="D18" s="3">
        <v>6002</v>
      </c>
      <c r="E18" s="3" t="s">
        <v>23</v>
      </c>
      <c r="F18" s="4">
        <v>3</v>
      </c>
      <c r="G18" s="3" t="str">
        <f>VLOOKUP(F18,[1]Klasse!A$1:F$65536,2,0)</f>
        <v>Hoofdklasse Dames</v>
      </c>
      <c r="H18" s="5">
        <v>1401</v>
      </c>
      <c r="I18" s="5">
        <v>1422</v>
      </c>
      <c r="J18" s="5">
        <v>1379</v>
      </c>
      <c r="K18" s="5">
        <v>1369</v>
      </c>
      <c r="L18" s="5">
        <v>0</v>
      </c>
      <c r="M18" s="5">
        <f t="shared" si="0"/>
        <v>5571</v>
      </c>
      <c r="N18" s="6">
        <f t="shared" si="1"/>
        <v>4</v>
      </c>
      <c r="O18" s="7">
        <f t="shared" si="2"/>
        <v>140.06666666666666</v>
      </c>
      <c r="P18" s="7">
        <f t="shared" si="3"/>
        <v>139.27500000000001</v>
      </c>
    </row>
    <row r="19" spans="1:16" x14ac:dyDescent="0.25">
      <c r="A19" s="1">
        <v>18</v>
      </c>
      <c r="B19" s="2">
        <v>1001978</v>
      </c>
      <c r="C19" s="3" t="str">
        <f>VLOOKUP(B19,[1]Leden!A$1:W$65536,22)</f>
        <v>Aaltje Dijkstra</v>
      </c>
      <c r="D19" s="3">
        <v>7007</v>
      </c>
      <c r="E19" s="3" t="s">
        <v>29</v>
      </c>
      <c r="F19" s="4">
        <f>VLOOKUP(B19,[1]Leden!A$1:Y$65536,8,0)</f>
        <v>3</v>
      </c>
      <c r="G19" s="3" t="str">
        <f>VLOOKUP(F19,[1]Klasse!A$1:F$65536,2,0)</f>
        <v>Hoofdklasse Dames</v>
      </c>
      <c r="H19" s="5">
        <v>1405</v>
      </c>
      <c r="I19" s="5">
        <v>1381</v>
      </c>
      <c r="J19" s="5">
        <v>1360</v>
      </c>
      <c r="K19" s="5">
        <v>1369</v>
      </c>
      <c r="L19" s="5">
        <v>1403</v>
      </c>
      <c r="M19" s="5">
        <f t="shared" si="0"/>
        <v>6918</v>
      </c>
      <c r="N19" s="6">
        <f t="shared" si="1"/>
        <v>5</v>
      </c>
      <c r="O19" s="7">
        <f t="shared" si="2"/>
        <v>139.63333333333333</v>
      </c>
      <c r="P19" s="7">
        <f t="shared" si="3"/>
        <v>138.35999999999999</v>
      </c>
    </row>
    <row r="20" spans="1:16" x14ac:dyDescent="0.25">
      <c r="A20" s="1">
        <v>19</v>
      </c>
      <c r="B20" s="2">
        <v>1003369</v>
      </c>
      <c r="C20" s="3" t="str">
        <f>VLOOKUP(B20,[1]Leden!A$1:W$65536,22)</f>
        <v>Lisette Pronk</v>
      </c>
      <c r="D20" s="3">
        <v>0</v>
      </c>
      <c r="E20" s="3" t="s">
        <v>30</v>
      </c>
      <c r="F20" s="4">
        <f>VLOOKUP(B20,[1]Leden!A$1:Y$65536,8,0)</f>
        <v>3</v>
      </c>
      <c r="G20" s="3" t="str">
        <f>VLOOKUP(F20,[1]Klasse!A$1:F$65536,2,0)</f>
        <v>Hoofdklasse Dames</v>
      </c>
      <c r="H20" s="5">
        <v>1300</v>
      </c>
      <c r="I20" s="5">
        <v>1397</v>
      </c>
      <c r="J20" s="5">
        <v>1356</v>
      </c>
      <c r="K20" s="5">
        <v>1378</v>
      </c>
      <c r="L20" s="5">
        <v>1409</v>
      </c>
      <c r="M20" s="5">
        <f t="shared" si="0"/>
        <v>6840</v>
      </c>
      <c r="N20" s="6">
        <f t="shared" si="1"/>
        <v>5</v>
      </c>
      <c r="O20" s="7">
        <f t="shared" si="2"/>
        <v>139.46666666666667</v>
      </c>
      <c r="P20" s="7">
        <f t="shared" si="3"/>
        <v>136.80000000000001</v>
      </c>
    </row>
    <row r="21" spans="1:16" x14ac:dyDescent="0.25">
      <c r="A21" s="1">
        <v>20</v>
      </c>
      <c r="B21" s="2">
        <v>1001003</v>
      </c>
      <c r="C21" s="3" t="str">
        <f>VLOOKUP(B21,[1]Leden!A$1:W$65536,22)</f>
        <v>Marja Spring in't Veld</v>
      </c>
      <c r="D21" s="3">
        <v>4001</v>
      </c>
      <c r="E21" s="3" t="s">
        <v>19</v>
      </c>
      <c r="F21" s="4">
        <f>VLOOKUP(B21,[1]Leden!A$1:Y$65536,8,0)</f>
        <v>3</v>
      </c>
      <c r="G21" s="3" t="str">
        <f>VLOOKUP(F21,[1]Klasse!A$1:F$65536,2,0)</f>
        <v>Hoofdklasse Dames</v>
      </c>
      <c r="H21" s="5">
        <v>1373</v>
      </c>
      <c r="I21" s="5">
        <v>1399</v>
      </c>
      <c r="J21" s="5">
        <v>1365</v>
      </c>
      <c r="K21" s="5">
        <v>1381</v>
      </c>
      <c r="L21" s="5">
        <v>1393</v>
      </c>
      <c r="M21" s="5">
        <f t="shared" si="0"/>
        <v>6911</v>
      </c>
      <c r="N21" s="6">
        <f t="shared" si="1"/>
        <v>5</v>
      </c>
      <c r="O21" s="7">
        <f t="shared" si="2"/>
        <v>139.1</v>
      </c>
      <c r="P21" s="7">
        <f t="shared" si="3"/>
        <v>138.22</v>
      </c>
    </row>
    <row r="22" spans="1:16" x14ac:dyDescent="0.25">
      <c r="A22" s="1">
        <v>21</v>
      </c>
      <c r="B22" s="1">
        <v>1001258</v>
      </c>
      <c r="C22" s="3" t="str">
        <f>VLOOKUP(B22,[1]Leden!A$1:W$65536,22)</f>
        <v>Leonne Heijnis</v>
      </c>
      <c r="D22" s="3">
        <v>4011</v>
      </c>
      <c r="E22" s="3" t="s">
        <v>26</v>
      </c>
      <c r="F22" s="4">
        <f>VLOOKUP(B22,[1]Leden!A$1:Y$65536,8,0)</f>
        <v>3</v>
      </c>
      <c r="G22" s="3" t="str">
        <f>VLOOKUP(F22,[1]Klasse!A$1:F$65536,2,0)</f>
        <v>Hoofdklasse Dames</v>
      </c>
      <c r="H22" s="5">
        <v>0</v>
      </c>
      <c r="I22" s="5">
        <v>0</v>
      </c>
      <c r="J22" s="5">
        <v>1368</v>
      </c>
      <c r="K22" s="5">
        <v>1380</v>
      </c>
      <c r="L22" s="5">
        <v>1395</v>
      </c>
      <c r="M22" s="5">
        <f t="shared" si="0"/>
        <v>4143</v>
      </c>
      <c r="N22" s="6">
        <f t="shared" si="1"/>
        <v>3</v>
      </c>
      <c r="O22" s="7">
        <f t="shared" si="2"/>
        <v>138.1</v>
      </c>
      <c r="P22" s="7">
        <f t="shared" si="3"/>
        <v>138.1</v>
      </c>
    </row>
    <row r="23" spans="1:16" x14ac:dyDescent="0.25">
      <c r="A23" s="1">
        <v>22</v>
      </c>
      <c r="B23" s="2">
        <v>1002798</v>
      </c>
      <c r="C23" s="3" t="str">
        <f>VLOOKUP(B23,[1]Leden!A$1:W$65536,22)</f>
        <v>Henrieke van den Bosch</v>
      </c>
      <c r="D23" s="3">
        <v>6017</v>
      </c>
      <c r="E23" s="3" t="s">
        <v>20</v>
      </c>
      <c r="F23" s="4">
        <f>VLOOKUP(B23,[1]Leden!A$1:Y$65536,8,0)</f>
        <v>3</v>
      </c>
      <c r="G23" s="3" t="str">
        <f>VLOOKUP(F23,[1]Klasse!A$1:F$65536,2,0)</f>
        <v>Hoofdklasse Dames</v>
      </c>
      <c r="H23" s="5">
        <v>1372</v>
      </c>
      <c r="I23" s="5">
        <v>1349</v>
      </c>
      <c r="J23" s="5">
        <v>1349</v>
      </c>
      <c r="K23" s="5">
        <v>1390</v>
      </c>
      <c r="L23" s="5">
        <v>1380</v>
      </c>
      <c r="M23" s="5">
        <f t="shared" si="0"/>
        <v>6840</v>
      </c>
      <c r="N23" s="6">
        <f t="shared" si="1"/>
        <v>5</v>
      </c>
      <c r="O23" s="7">
        <f t="shared" si="2"/>
        <v>138.06666666666666</v>
      </c>
      <c r="P23" s="7">
        <f t="shared" si="3"/>
        <v>136.80000000000001</v>
      </c>
    </row>
    <row r="24" spans="1:16" x14ac:dyDescent="0.25">
      <c r="A24" s="1">
        <v>23</v>
      </c>
      <c r="B24" s="2">
        <v>1001005</v>
      </c>
      <c r="C24" s="3" t="str">
        <f>VLOOKUP(B24,[1]Leden!A$1:W$65536,22)</f>
        <v>Tiny Amsing</v>
      </c>
      <c r="D24" s="3">
        <v>4001</v>
      </c>
      <c r="E24" s="3" t="s">
        <v>19</v>
      </c>
      <c r="F24" s="4">
        <f>VLOOKUP(B24,[1]Leden!A$1:Y$65536,8,0)</f>
        <v>3</v>
      </c>
      <c r="G24" s="3" t="str">
        <f>VLOOKUP(F24,[1]Klasse!A$1:F$65536,2,0)</f>
        <v>Hoofdklasse Dames</v>
      </c>
      <c r="H24" s="5">
        <v>1397</v>
      </c>
      <c r="I24" s="5">
        <v>1410</v>
      </c>
      <c r="J24" s="5">
        <v>0</v>
      </c>
      <c r="K24" s="5">
        <v>0</v>
      </c>
      <c r="L24" s="5">
        <v>0</v>
      </c>
      <c r="M24" s="5">
        <f t="shared" si="0"/>
        <v>2807</v>
      </c>
      <c r="N24" s="6">
        <f t="shared" si="1"/>
        <v>2</v>
      </c>
      <c r="O24" s="7">
        <f t="shared" si="2"/>
        <v>93.566666666666663</v>
      </c>
      <c r="P24" s="7">
        <f t="shared" si="3"/>
        <v>140.35</v>
      </c>
    </row>
    <row r="25" spans="1:16" x14ac:dyDescent="0.25">
      <c r="B25" s="8"/>
      <c r="C25" s="9"/>
      <c r="D25" s="9"/>
      <c r="E25" s="9"/>
      <c r="F25" s="10"/>
      <c r="G25" s="9"/>
      <c r="H25" s="11"/>
      <c r="I25" s="11"/>
      <c r="J25" s="11"/>
      <c r="K25" s="11"/>
      <c r="L25" s="11"/>
      <c r="M25" s="11"/>
      <c r="N25" s="12"/>
      <c r="O25" s="13"/>
      <c r="P25" s="13"/>
    </row>
    <row r="26" spans="1:16" s="19" customFormat="1" x14ac:dyDescent="0.25">
      <c r="A26" s="20" t="s">
        <v>0</v>
      </c>
      <c r="B26" s="20" t="s">
        <v>1</v>
      </c>
      <c r="C26" s="21" t="s">
        <v>2</v>
      </c>
      <c r="D26" s="21" t="s">
        <v>3</v>
      </c>
      <c r="E26" s="21" t="s">
        <v>4</v>
      </c>
      <c r="F26" s="20" t="s">
        <v>5</v>
      </c>
      <c r="G26" s="21" t="s">
        <v>6</v>
      </c>
      <c r="H26" s="22" t="s">
        <v>7</v>
      </c>
      <c r="I26" s="22" t="s">
        <v>8</v>
      </c>
      <c r="J26" s="22" t="s">
        <v>9</v>
      </c>
      <c r="K26" s="22" t="s">
        <v>10</v>
      </c>
      <c r="L26" s="22" t="s">
        <v>11</v>
      </c>
      <c r="M26" s="22" t="s">
        <v>12</v>
      </c>
      <c r="N26" s="22" t="s">
        <v>13</v>
      </c>
      <c r="O26" s="22" t="s">
        <v>14</v>
      </c>
      <c r="P26" s="22" t="s">
        <v>15</v>
      </c>
    </row>
    <row r="27" spans="1:16" x14ac:dyDescent="0.25">
      <c r="A27" s="1">
        <v>1</v>
      </c>
      <c r="B27" s="2">
        <v>1000822</v>
      </c>
      <c r="C27" s="3" t="str">
        <f>VLOOKUP(B27,[1]Leden!A$1:W$65536,22)</f>
        <v>Jan Oostenbrink</v>
      </c>
      <c r="D27" s="3">
        <v>3017</v>
      </c>
      <c r="E27" s="3" t="s">
        <v>18</v>
      </c>
      <c r="F27" s="4">
        <f>VLOOKUP(B27,[1]Leden!A$1:Y$65536,8,0)</f>
        <v>1</v>
      </c>
      <c r="G27" s="3" t="str">
        <f>VLOOKUP(F27,[1]Klasse!A$1:F$65536,2,0)</f>
        <v>Hoofdklasse Heren A</v>
      </c>
      <c r="H27" s="5">
        <v>1474</v>
      </c>
      <c r="I27" s="5">
        <v>1484</v>
      </c>
      <c r="J27" s="5">
        <v>1456</v>
      </c>
      <c r="K27" s="5">
        <v>1488</v>
      </c>
      <c r="L27" s="5">
        <v>1480</v>
      </c>
      <c r="M27" s="5">
        <f t="shared" ref="M27:M56" si="4">SUM(H27:L27)</f>
        <v>7382</v>
      </c>
      <c r="N27" s="6">
        <f t="shared" ref="N27:N56" si="5">COUNTIF(H27:L27,"&gt;0")</f>
        <v>5</v>
      </c>
      <c r="O27" s="7">
        <f t="shared" ref="O27:O56" si="6">(LARGE(H27:L27,1)+LARGE(H27:L27,2)+LARGE(H27:L27,3))/30</f>
        <v>148.4</v>
      </c>
      <c r="P27" s="7">
        <f t="shared" ref="P27:P56" si="7">M27/N27/10</f>
        <v>147.64000000000001</v>
      </c>
    </row>
    <row r="28" spans="1:16" x14ac:dyDescent="0.25">
      <c r="A28" s="1">
        <v>2</v>
      </c>
      <c r="B28" s="2">
        <v>1000195</v>
      </c>
      <c r="C28" s="3" t="str">
        <f>VLOOKUP(B28,[1]Leden!A$1:W$65536,22)</f>
        <v>Ronald Polman</v>
      </c>
      <c r="D28" s="3">
        <v>2001</v>
      </c>
      <c r="E28" s="3" t="s">
        <v>21</v>
      </c>
      <c r="F28" s="4">
        <f>VLOOKUP(B28,[1]Leden!A$1:Y$65536,8,0)</f>
        <v>1</v>
      </c>
      <c r="G28" s="3" t="str">
        <f>VLOOKUP(F28,[1]Klasse!A$1:F$65536,2,0)</f>
        <v>Hoofdklasse Heren A</v>
      </c>
      <c r="H28" s="5">
        <v>1480</v>
      </c>
      <c r="I28" s="5">
        <v>1470</v>
      </c>
      <c r="J28" s="5">
        <v>1471</v>
      </c>
      <c r="K28" s="5">
        <v>1484</v>
      </c>
      <c r="L28" s="5">
        <v>1484</v>
      </c>
      <c r="M28" s="5">
        <f t="shared" si="4"/>
        <v>7389</v>
      </c>
      <c r="N28" s="6">
        <f t="shared" si="5"/>
        <v>5</v>
      </c>
      <c r="O28" s="7">
        <f t="shared" si="6"/>
        <v>148.26666666666668</v>
      </c>
      <c r="P28" s="7">
        <f t="shared" si="7"/>
        <v>147.78</v>
      </c>
    </row>
    <row r="29" spans="1:16" x14ac:dyDescent="0.25">
      <c r="A29" s="1">
        <v>3</v>
      </c>
      <c r="B29" s="2">
        <v>1000190</v>
      </c>
      <c r="C29" s="3" t="str">
        <f>VLOOKUP(B29,[1]Leden!A$1:W$65536,22)</f>
        <v>Tim van Sommeren</v>
      </c>
      <c r="D29" s="3">
        <v>2001</v>
      </c>
      <c r="E29" s="3" t="s">
        <v>21</v>
      </c>
      <c r="F29" s="4">
        <f>VLOOKUP(B29,[1]Leden!A$1:Y$65536,8,0)</f>
        <v>1</v>
      </c>
      <c r="G29" s="3" t="str">
        <f>VLOOKUP(F29,[1]Klasse!A$1:F$65536,2,0)</f>
        <v>Hoofdklasse Heren A</v>
      </c>
      <c r="H29" s="5">
        <v>1481</v>
      </c>
      <c r="I29" s="5">
        <v>1469</v>
      </c>
      <c r="J29" s="5">
        <v>1453</v>
      </c>
      <c r="K29" s="5">
        <v>1480</v>
      </c>
      <c r="L29" s="5">
        <v>1478</v>
      </c>
      <c r="M29" s="5">
        <f t="shared" si="4"/>
        <v>7361</v>
      </c>
      <c r="N29" s="6">
        <f t="shared" si="5"/>
        <v>5</v>
      </c>
      <c r="O29" s="7">
        <f t="shared" si="6"/>
        <v>147.96666666666667</v>
      </c>
      <c r="P29" s="7">
        <f t="shared" si="7"/>
        <v>147.22</v>
      </c>
    </row>
    <row r="30" spans="1:16" x14ac:dyDescent="0.25">
      <c r="A30" s="1">
        <v>4</v>
      </c>
      <c r="B30" s="2">
        <v>1002894</v>
      </c>
      <c r="C30" s="3" t="str">
        <f>VLOOKUP(B30,[1]Leden!A$1:W$65536,22)</f>
        <v>Wim Kiwiet</v>
      </c>
      <c r="D30" s="3">
        <v>6014</v>
      </c>
      <c r="E30" s="3" t="s">
        <v>25</v>
      </c>
      <c r="F30" s="4">
        <f>VLOOKUP(B30,[1]Leden!A$1:Y$65536,8,0)</f>
        <v>1</v>
      </c>
      <c r="G30" s="3" t="str">
        <f>VLOOKUP(F30,[1]Klasse!A$1:F$65536,2,0)</f>
        <v>Hoofdklasse Heren A</v>
      </c>
      <c r="H30" s="5">
        <v>1474</v>
      </c>
      <c r="I30" s="5">
        <v>1475</v>
      </c>
      <c r="J30" s="5">
        <v>1478</v>
      </c>
      <c r="K30" s="5">
        <v>1474</v>
      </c>
      <c r="L30" s="5">
        <v>1480</v>
      </c>
      <c r="M30" s="5">
        <f t="shared" si="4"/>
        <v>7381</v>
      </c>
      <c r="N30" s="6">
        <f t="shared" si="5"/>
        <v>5</v>
      </c>
      <c r="O30" s="7">
        <f t="shared" si="6"/>
        <v>147.76666666666668</v>
      </c>
      <c r="P30" s="7">
        <f t="shared" si="7"/>
        <v>147.62</v>
      </c>
    </row>
    <row r="31" spans="1:16" x14ac:dyDescent="0.25">
      <c r="A31" s="1">
        <v>5</v>
      </c>
      <c r="B31" s="2">
        <v>1001641</v>
      </c>
      <c r="C31" s="3" t="str">
        <f>VLOOKUP(B31,[1]Leden!A$1:W$65536,22)</f>
        <v>Jan Klein</v>
      </c>
      <c r="D31" s="3">
        <v>6010</v>
      </c>
      <c r="E31" s="3" t="s">
        <v>31</v>
      </c>
      <c r="F31" s="4">
        <f>VLOOKUP(B31,[1]Leden!A$1:Y$65536,8,0)</f>
        <v>1</v>
      </c>
      <c r="G31" s="3" t="str">
        <f>VLOOKUP(F31,[1]Klasse!A$1:F$65536,2,0)</f>
        <v>Hoofdklasse Heren A</v>
      </c>
      <c r="H31" s="5">
        <v>1478</v>
      </c>
      <c r="I31" s="5">
        <v>1487</v>
      </c>
      <c r="J31" s="5">
        <v>1464</v>
      </c>
      <c r="K31" s="5">
        <v>1460</v>
      </c>
      <c r="L31" s="5">
        <v>1467</v>
      </c>
      <c r="M31" s="5">
        <f t="shared" si="4"/>
        <v>7356</v>
      </c>
      <c r="N31" s="6">
        <f t="shared" si="5"/>
        <v>5</v>
      </c>
      <c r="O31" s="7">
        <f t="shared" si="6"/>
        <v>147.73333333333332</v>
      </c>
      <c r="P31" s="7">
        <f t="shared" si="7"/>
        <v>147.12</v>
      </c>
    </row>
    <row r="32" spans="1:16" x14ac:dyDescent="0.25">
      <c r="A32" s="1">
        <v>6</v>
      </c>
      <c r="B32" s="2">
        <v>1000385</v>
      </c>
      <c r="C32" s="3" t="str">
        <f>VLOOKUP(B32,[1]Leden!A$1:W$65536,22)</f>
        <v>Wim de Kruif</v>
      </c>
      <c r="D32" s="3">
        <v>2001</v>
      </c>
      <c r="E32" s="3" t="s">
        <v>21</v>
      </c>
      <c r="F32" s="4">
        <f>VLOOKUP(B32,[1]Leden!A$1:Y$65536,8,0)</f>
        <v>1</v>
      </c>
      <c r="G32" s="3" t="str">
        <f>VLOOKUP(F32,[1]Klasse!A$1:F$65536,2,0)</f>
        <v>Hoofdklasse Heren A</v>
      </c>
      <c r="H32" s="5">
        <v>1471</v>
      </c>
      <c r="I32" s="5">
        <v>1447</v>
      </c>
      <c r="J32" s="5">
        <v>1451</v>
      </c>
      <c r="K32" s="5">
        <v>1472</v>
      </c>
      <c r="L32" s="5">
        <v>1486</v>
      </c>
      <c r="M32" s="5">
        <f t="shared" si="4"/>
        <v>7327</v>
      </c>
      <c r="N32" s="6">
        <f t="shared" si="5"/>
        <v>5</v>
      </c>
      <c r="O32" s="7">
        <f t="shared" si="6"/>
        <v>147.63333333333333</v>
      </c>
      <c r="P32" s="7">
        <f t="shared" si="7"/>
        <v>146.54000000000002</v>
      </c>
    </row>
    <row r="33" spans="1:16" x14ac:dyDescent="0.25">
      <c r="A33" s="1">
        <v>7</v>
      </c>
      <c r="B33" s="2">
        <v>1003160</v>
      </c>
      <c r="C33" s="3" t="str">
        <f>VLOOKUP(B33,[1]Leden!A$1:W$65536,22)</f>
        <v>Jaap van Houwelingen</v>
      </c>
      <c r="D33" s="3">
        <v>2006</v>
      </c>
      <c r="E33" s="3" t="s">
        <v>28</v>
      </c>
      <c r="F33" s="4">
        <f>VLOOKUP(B33,[1]Leden!A$1:Y$65536,8,0)</f>
        <v>1</v>
      </c>
      <c r="G33" s="3" t="str">
        <f>VLOOKUP(F33,[1]Klasse!A$1:F$65536,2,0)</f>
        <v>Hoofdklasse Heren A</v>
      </c>
      <c r="H33" s="5">
        <v>1458</v>
      </c>
      <c r="I33" s="5">
        <v>1478</v>
      </c>
      <c r="J33" s="5">
        <v>1471</v>
      </c>
      <c r="K33" s="5">
        <v>1438</v>
      </c>
      <c r="L33" s="5">
        <v>1478</v>
      </c>
      <c r="M33" s="5">
        <f t="shared" si="4"/>
        <v>7323</v>
      </c>
      <c r="N33" s="6">
        <f t="shared" si="5"/>
        <v>5</v>
      </c>
      <c r="O33" s="7">
        <f t="shared" si="6"/>
        <v>147.56666666666666</v>
      </c>
      <c r="P33" s="7">
        <f t="shared" si="7"/>
        <v>146.45999999999998</v>
      </c>
    </row>
    <row r="34" spans="1:16" x14ac:dyDescent="0.25">
      <c r="A34" s="1">
        <v>8</v>
      </c>
      <c r="B34" s="1">
        <v>1000821</v>
      </c>
      <c r="C34" s="3" t="str">
        <f>VLOOKUP(B34,[1]Leden!A$1:W$65536,22)</f>
        <v>Siem Oostenbrink</v>
      </c>
      <c r="D34" s="3">
        <v>3017</v>
      </c>
      <c r="E34" s="3" t="s">
        <v>18</v>
      </c>
      <c r="F34" s="4">
        <f>VLOOKUP(B34,[1]Leden!A$1:Y$65536,8,0)</f>
        <v>1</v>
      </c>
      <c r="G34" s="3" t="str">
        <f>VLOOKUP(F34,[1]Klasse!A$1:F$65536,2,0)</f>
        <v>Hoofdklasse Heren A</v>
      </c>
      <c r="H34" s="5">
        <v>0</v>
      </c>
      <c r="I34" s="5">
        <v>0</v>
      </c>
      <c r="J34" s="5">
        <v>1488</v>
      </c>
      <c r="K34" s="5">
        <v>1455</v>
      </c>
      <c r="L34" s="5">
        <v>1480</v>
      </c>
      <c r="M34" s="5">
        <f t="shared" si="4"/>
        <v>4423</v>
      </c>
      <c r="N34" s="6">
        <f t="shared" si="5"/>
        <v>3</v>
      </c>
      <c r="O34" s="7">
        <f t="shared" si="6"/>
        <v>147.43333333333334</v>
      </c>
      <c r="P34" s="7">
        <f t="shared" si="7"/>
        <v>147.43333333333334</v>
      </c>
    </row>
    <row r="35" spans="1:16" x14ac:dyDescent="0.25">
      <c r="A35" s="1">
        <v>9</v>
      </c>
      <c r="B35" s="2">
        <v>1000236</v>
      </c>
      <c r="C35" s="3" t="str">
        <f>VLOOKUP(B35,[1]Leden!A$1:W$65536,22)</f>
        <v>Sebe Bos</v>
      </c>
      <c r="D35" s="3">
        <v>2005</v>
      </c>
      <c r="E35" s="3" t="s">
        <v>22</v>
      </c>
      <c r="F35" s="4">
        <f>VLOOKUP(B35,[1]Leden!A$1:Y$65536,8,0)</f>
        <v>1</v>
      </c>
      <c r="G35" s="3" t="str">
        <f>VLOOKUP(F35,[1]Klasse!A$1:F$65536,2,0)</f>
        <v>Hoofdklasse Heren A</v>
      </c>
      <c r="H35" s="5">
        <v>1463</v>
      </c>
      <c r="I35" s="5">
        <v>1454</v>
      </c>
      <c r="J35" s="5">
        <v>1447</v>
      </c>
      <c r="K35" s="5">
        <v>1481</v>
      </c>
      <c r="L35" s="5">
        <v>1476</v>
      </c>
      <c r="M35" s="5">
        <f t="shared" si="4"/>
        <v>7321</v>
      </c>
      <c r="N35" s="6">
        <f t="shared" si="5"/>
        <v>5</v>
      </c>
      <c r="O35" s="7">
        <f t="shared" si="6"/>
        <v>147.33333333333334</v>
      </c>
      <c r="P35" s="7">
        <f t="shared" si="7"/>
        <v>146.42000000000002</v>
      </c>
    </row>
    <row r="36" spans="1:16" x14ac:dyDescent="0.25">
      <c r="A36" s="1">
        <v>10</v>
      </c>
      <c r="B36" s="2">
        <v>1003302</v>
      </c>
      <c r="C36" s="3" t="str">
        <f>VLOOKUP(B36,[1]Leden!A$1:W$65536,22)</f>
        <v>Manfred Ravens</v>
      </c>
      <c r="D36" s="3">
        <v>1013</v>
      </c>
      <c r="E36" s="3" t="s">
        <v>32</v>
      </c>
      <c r="F36" s="4">
        <f>VLOOKUP(B36,[1]Leden!A$1:Y$65536,8,0)</f>
        <v>1</v>
      </c>
      <c r="G36" s="3" t="str">
        <f>VLOOKUP(F36,[1]Klasse!A$1:F$65536,2,0)</f>
        <v>Hoofdklasse Heren A</v>
      </c>
      <c r="H36" s="5">
        <v>1445</v>
      </c>
      <c r="I36" s="5">
        <v>1481</v>
      </c>
      <c r="J36" s="5">
        <v>1452</v>
      </c>
      <c r="K36" s="5">
        <v>1453</v>
      </c>
      <c r="L36" s="5">
        <v>1480</v>
      </c>
      <c r="M36" s="5">
        <f t="shared" si="4"/>
        <v>7311</v>
      </c>
      <c r="N36" s="6">
        <f t="shared" si="5"/>
        <v>5</v>
      </c>
      <c r="O36" s="7">
        <f t="shared" si="6"/>
        <v>147.13333333333333</v>
      </c>
      <c r="P36" s="7">
        <f t="shared" si="7"/>
        <v>146.22</v>
      </c>
    </row>
    <row r="37" spans="1:16" x14ac:dyDescent="0.25">
      <c r="A37" s="1">
        <v>11</v>
      </c>
      <c r="B37" s="2">
        <v>1001789</v>
      </c>
      <c r="C37" s="3" t="str">
        <f>VLOOKUP(B37,[1]Leden!A$1:W$65536,22)</f>
        <v>Hendry Wibiër</v>
      </c>
      <c r="D37" s="3">
        <v>6015</v>
      </c>
      <c r="E37" s="3" t="s">
        <v>33</v>
      </c>
      <c r="F37" s="4">
        <f>VLOOKUP(B37,[1]Leden!A$1:Y$65536,8,0)</f>
        <v>1</v>
      </c>
      <c r="G37" s="3" t="str">
        <f>VLOOKUP(F37,[1]Klasse!A$1:F$65536,2,0)</f>
        <v>Hoofdklasse Heren A</v>
      </c>
      <c r="H37" s="5">
        <v>1437</v>
      </c>
      <c r="I37" s="5">
        <v>1470</v>
      </c>
      <c r="J37" s="5">
        <v>1464</v>
      </c>
      <c r="K37" s="5">
        <v>1468</v>
      </c>
      <c r="L37" s="5">
        <v>1474</v>
      </c>
      <c r="M37" s="5">
        <f t="shared" si="4"/>
        <v>7313</v>
      </c>
      <c r="N37" s="6">
        <f t="shared" si="5"/>
        <v>5</v>
      </c>
      <c r="O37" s="7">
        <f t="shared" si="6"/>
        <v>147.06666666666666</v>
      </c>
      <c r="P37" s="7">
        <f t="shared" si="7"/>
        <v>146.26</v>
      </c>
    </row>
    <row r="38" spans="1:16" x14ac:dyDescent="0.25">
      <c r="A38" s="1">
        <v>12</v>
      </c>
      <c r="B38" s="2">
        <v>1001436</v>
      </c>
      <c r="C38" s="3" t="str">
        <f>VLOOKUP(B38,[1]Leden!A$1:W$65536,22)</f>
        <v>Patrick Haring</v>
      </c>
      <c r="D38" s="3">
        <v>4001</v>
      </c>
      <c r="E38" s="3" t="s">
        <v>19</v>
      </c>
      <c r="F38" s="4">
        <f>VLOOKUP(B38,[1]Leden!A$1:Y$65536,8,0)</f>
        <v>1</v>
      </c>
      <c r="G38" s="3" t="str">
        <f>VLOOKUP(F38,[1]Klasse!A$1:F$65536,2,0)</f>
        <v>Hoofdklasse Heren A</v>
      </c>
      <c r="H38" s="5">
        <v>1435</v>
      </c>
      <c r="I38" s="5">
        <v>1454</v>
      </c>
      <c r="J38" s="5">
        <v>1469</v>
      </c>
      <c r="K38" s="5">
        <v>1462</v>
      </c>
      <c r="L38" s="5">
        <v>1472</v>
      </c>
      <c r="M38" s="5">
        <f t="shared" si="4"/>
        <v>7292</v>
      </c>
      <c r="N38" s="6">
        <f t="shared" si="5"/>
        <v>5</v>
      </c>
      <c r="O38" s="7">
        <f t="shared" si="6"/>
        <v>146.76666666666668</v>
      </c>
      <c r="P38" s="7">
        <f t="shared" si="7"/>
        <v>145.84</v>
      </c>
    </row>
    <row r="39" spans="1:16" x14ac:dyDescent="0.25">
      <c r="A39" s="1">
        <v>13</v>
      </c>
      <c r="B39" s="2">
        <v>1000109</v>
      </c>
      <c r="C39" s="3" t="str">
        <f>VLOOKUP(B39,[1]Leden!A$1:W$65536,22)</f>
        <v>Herman Depenbrock</v>
      </c>
      <c r="D39" s="3">
        <v>1015</v>
      </c>
      <c r="E39" s="3" t="s">
        <v>34</v>
      </c>
      <c r="F39" s="4">
        <f>VLOOKUP(B39,[1]Leden!A$1:Y$65536,8,0)</f>
        <v>1</v>
      </c>
      <c r="G39" s="3" t="str">
        <f>VLOOKUP(F39,[1]Klasse!A$1:F$65536,2,0)</f>
        <v>Hoofdklasse Heren A</v>
      </c>
      <c r="H39" s="5">
        <v>1465</v>
      </c>
      <c r="I39" s="5">
        <v>1467</v>
      </c>
      <c r="J39" s="5">
        <v>1464</v>
      </c>
      <c r="K39" s="5">
        <v>1448</v>
      </c>
      <c r="L39" s="5">
        <v>1468</v>
      </c>
      <c r="M39" s="5">
        <f t="shared" si="4"/>
        <v>7312</v>
      </c>
      <c r="N39" s="6">
        <f t="shared" si="5"/>
        <v>5</v>
      </c>
      <c r="O39" s="7">
        <f t="shared" si="6"/>
        <v>146.66666666666666</v>
      </c>
      <c r="P39" s="7">
        <f t="shared" si="7"/>
        <v>146.24</v>
      </c>
    </row>
    <row r="40" spans="1:16" x14ac:dyDescent="0.25">
      <c r="A40" s="1">
        <v>14</v>
      </c>
      <c r="B40" s="2">
        <v>1001071</v>
      </c>
      <c r="C40" s="3" t="str">
        <f>VLOOKUP(B40,[1]Leden!A$1:W$65536,22)</f>
        <v>Leo van Tiem</v>
      </c>
      <c r="D40" s="3">
        <v>4004</v>
      </c>
      <c r="E40" s="3" t="s">
        <v>35</v>
      </c>
      <c r="F40" s="4">
        <f>VLOOKUP(B40,[1]Leden!A$1:Y$65536,8,0)</f>
        <v>1</v>
      </c>
      <c r="G40" s="3" t="str">
        <f>VLOOKUP(F40,[1]Klasse!A$1:F$65536,2,0)</f>
        <v>Hoofdklasse Heren A</v>
      </c>
      <c r="H40" s="5">
        <v>1454</v>
      </c>
      <c r="I40" s="5">
        <v>1454</v>
      </c>
      <c r="J40" s="5">
        <v>1446</v>
      </c>
      <c r="K40" s="5">
        <v>1467</v>
      </c>
      <c r="L40" s="5">
        <v>1475</v>
      </c>
      <c r="M40" s="5">
        <f t="shared" si="4"/>
        <v>7296</v>
      </c>
      <c r="N40" s="6">
        <f t="shared" si="5"/>
        <v>5</v>
      </c>
      <c r="O40" s="7">
        <f t="shared" si="6"/>
        <v>146.53333333333333</v>
      </c>
      <c r="P40" s="7">
        <f t="shared" si="7"/>
        <v>145.92000000000002</v>
      </c>
    </row>
    <row r="41" spans="1:16" x14ac:dyDescent="0.25">
      <c r="A41" s="1">
        <v>15</v>
      </c>
      <c r="B41" s="2">
        <v>1001119</v>
      </c>
      <c r="C41" s="3" t="str">
        <f>VLOOKUP(B41,[1]Leden!A$1:W$65536,22)</f>
        <v>Iko van Elburg</v>
      </c>
      <c r="D41" s="3">
        <v>4001</v>
      </c>
      <c r="E41" s="3" t="s">
        <v>19</v>
      </c>
      <c r="F41" s="4">
        <f>VLOOKUP(B41,[1]Leden!A$1:Y$65536,8,0)</f>
        <v>1</v>
      </c>
      <c r="G41" s="3" t="str">
        <f>VLOOKUP(F41,[1]Klasse!A$1:F$65536,2,0)</f>
        <v>Hoofdklasse Heren A</v>
      </c>
      <c r="H41" s="5">
        <v>1452</v>
      </c>
      <c r="I41" s="5">
        <v>1461</v>
      </c>
      <c r="J41" s="5">
        <v>1464</v>
      </c>
      <c r="K41" s="5">
        <v>1446</v>
      </c>
      <c r="L41" s="5">
        <v>1464</v>
      </c>
      <c r="M41" s="5">
        <f t="shared" si="4"/>
        <v>7287</v>
      </c>
      <c r="N41" s="6">
        <f t="shared" si="5"/>
        <v>5</v>
      </c>
      <c r="O41" s="7">
        <f t="shared" si="6"/>
        <v>146.30000000000001</v>
      </c>
      <c r="P41" s="7">
        <f t="shared" si="7"/>
        <v>145.74</v>
      </c>
    </row>
    <row r="42" spans="1:16" x14ac:dyDescent="0.25">
      <c r="A42" s="1">
        <v>16</v>
      </c>
      <c r="B42" s="2">
        <v>1002955</v>
      </c>
      <c r="C42" s="3" t="str">
        <f>VLOOKUP(B42,[1]Leden!A$1:W$65536,22)</f>
        <v>Wim Voorbij</v>
      </c>
      <c r="D42" s="3">
        <v>4001</v>
      </c>
      <c r="E42" s="3" t="s">
        <v>19</v>
      </c>
      <c r="F42" s="4">
        <f>VLOOKUP(B42,[1]Leden!A$1:Y$65536,8,0)</f>
        <v>1</v>
      </c>
      <c r="G42" s="3" t="str">
        <f>VLOOKUP(F42,[1]Klasse!A$1:F$65536,2,0)</f>
        <v>Hoofdklasse Heren A</v>
      </c>
      <c r="H42" s="5">
        <v>1455</v>
      </c>
      <c r="I42" s="5">
        <v>1476</v>
      </c>
      <c r="J42" s="5">
        <v>1448</v>
      </c>
      <c r="K42" s="5">
        <v>1418</v>
      </c>
      <c r="L42" s="5">
        <v>1456</v>
      </c>
      <c r="M42" s="5">
        <f t="shared" si="4"/>
        <v>7253</v>
      </c>
      <c r="N42" s="6">
        <f t="shared" si="5"/>
        <v>5</v>
      </c>
      <c r="O42" s="7">
        <f t="shared" si="6"/>
        <v>146.23333333333332</v>
      </c>
      <c r="P42" s="7">
        <f t="shared" si="7"/>
        <v>145.06</v>
      </c>
    </row>
    <row r="43" spans="1:16" x14ac:dyDescent="0.25">
      <c r="A43" s="1">
        <v>17</v>
      </c>
      <c r="B43" s="2">
        <v>1000238</v>
      </c>
      <c r="C43" s="3" t="str">
        <f>VLOOKUP(B43,[1]Leden!A$1:W$65536,22)</f>
        <v>Roger van Welzenis</v>
      </c>
      <c r="D43" s="3">
        <v>2005</v>
      </c>
      <c r="E43" s="3" t="s">
        <v>22</v>
      </c>
      <c r="F43" s="4">
        <f>VLOOKUP(B43,[1]Leden!A$1:Y$65536,8,0)</f>
        <v>1</v>
      </c>
      <c r="G43" s="3" t="str">
        <f>VLOOKUP(F43,[1]Klasse!A$1:F$65536,2,0)</f>
        <v>Hoofdklasse Heren A</v>
      </c>
      <c r="H43" s="5">
        <v>1462</v>
      </c>
      <c r="I43" s="5">
        <v>1456</v>
      </c>
      <c r="J43" s="5">
        <v>1463</v>
      </c>
      <c r="K43" s="5">
        <v>1452</v>
      </c>
      <c r="L43" s="5">
        <v>1461</v>
      </c>
      <c r="M43" s="5">
        <f t="shared" si="4"/>
        <v>7294</v>
      </c>
      <c r="N43" s="6">
        <f t="shared" si="5"/>
        <v>5</v>
      </c>
      <c r="O43" s="7">
        <f t="shared" si="6"/>
        <v>146.19999999999999</v>
      </c>
      <c r="P43" s="7">
        <f t="shared" si="7"/>
        <v>145.88</v>
      </c>
    </row>
    <row r="44" spans="1:16" x14ac:dyDescent="0.25">
      <c r="A44" s="1">
        <v>18</v>
      </c>
      <c r="B44" s="2">
        <v>1001225</v>
      </c>
      <c r="C44" s="3" t="str">
        <f>VLOOKUP(B44,[1]Leden!A$1:W$65536,22)</f>
        <v>Jan Drent</v>
      </c>
      <c r="D44" s="3">
        <v>4009</v>
      </c>
      <c r="E44" s="3" t="s">
        <v>36</v>
      </c>
      <c r="F44" s="4">
        <f>VLOOKUP(B44,[1]Leden!A$1:Y$65536,8,0)</f>
        <v>1</v>
      </c>
      <c r="G44" s="3" t="str">
        <f>VLOOKUP(F44,[1]Klasse!A$1:F$65536,2,0)</f>
        <v>Hoofdklasse Heren A</v>
      </c>
      <c r="H44" s="5">
        <v>1458</v>
      </c>
      <c r="I44" s="5">
        <v>1455</v>
      </c>
      <c r="J44" s="5">
        <v>1452</v>
      </c>
      <c r="K44" s="5">
        <v>1468</v>
      </c>
      <c r="L44" s="5">
        <v>0</v>
      </c>
      <c r="M44" s="5">
        <f t="shared" si="4"/>
        <v>5833</v>
      </c>
      <c r="N44" s="6">
        <f t="shared" si="5"/>
        <v>4</v>
      </c>
      <c r="O44" s="7">
        <f t="shared" si="6"/>
        <v>146.03333333333333</v>
      </c>
      <c r="P44" s="7">
        <f t="shared" si="7"/>
        <v>145.82499999999999</v>
      </c>
    </row>
    <row r="45" spans="1:16" x14ac:dyDescent="0.25">
      <c r="A45" s="1">
        <v>19</v>
      </c>
      <c r="B45" s="2">
        <v>1000074</v>
      </c>
      <c r="C45" s="3" t="str">
        <f>VLOOKUP(B45,[1]Leden!A$1:W$65536,22)</f>
        <v>Jan Postma</v>
      </c>
      <c r="D45" s="3">
        <v>1012</v>
      </c>
      <c r="E45" s="3" t="s">
        <v>37</v>
      </c>
      <c r="F45" s="4">
        <f>VLOOKUP(B45,[1]Leden!A$1:Y$65536,8,0)</f>
        <v>1</v>
      </c>
      <c r="G45" s="3" t="str">
        <f>VLOOKUP(F45,[1]Klasse!A$1:F$65536,2,0)</f>
        <v>Hoofdklasse Heren A</v>
      </c>
      <c r="H45" s="5">
        <v>1447</v>
      </c>
      <c r="I45" s="5">
        <v>1449</v>
      </c>
      <c r="J45" s="5">
        <v>1472</v>
      </c>
      <c r="K45" s="5">
        <v>1434</v>
      </c>
      <c r="L45" s="5">
        <v>1460</v>
      </c>
      <c r="M45" s="5">
        <f t="shared" si="4"/>
        <v>7262</v>
      </c>
      <c r="N45" s="6">
        <f t="shared" si="5"/>
        <v>5</v>
      </c>
      <c r="O45" s="7">
        <f t="shared" si="6"/>
        <v>146.03333333333333</v>
      </c>
      <c r="P45" s="7">
        <f t="shared" si="7"/>
        <v>145.24</v>
      </c>
    </row>
    <row r="46" spans="1:16" x14ac:dyDescent="0.25">
      <c r="A46" s="1">
        <v>20</v>
      </c>
      <c r="B46" s="2">
        <v>1003419</v>
      </c>
      <c r="C46" s="3" t="str">
        <f>VLOOKUP(B46,[1]Leden!A$1:W$65536,22)</f>
        <v>Bert van Stein</v>
      </c>
      <c r="D46" s="3">
        <v>2006</v>
      </c>
      <c r="E46" s="3" t="s">
        <v>28</v>
      </c>
      <c r="F46" s="4">
        <f>VLOOKUP(B46,[1]Leden!A$1:Y$65536,8,0)</f>
        <v>1</v>
      </c>
      <c r="G46" s="3" t="str">
        <f>VLOOKUP(F46,[1]Klasse!A$1:F$65536,2,0)</f>
        <v>Hoofdklasse Heren A</v>
      </c>
      <c r="H46" s="5">
        <v>1458</v>
      </c>
      <c r="I46" s="5">
        <v>1450</v>
      </c>
      <c r="J46" s="5">
        <v>1455</v>
      </c>
      <c r="K46" s="5">
        <v>1434</v>
      </c>
      <c r="L46" s="5">
        <v>1452</v>
      </c>
      <c r="M46" s="5">
        <f t="shared" si="4"/>
        <v>7249</v>
      </c>
      <c r="N46" s="6">
        <f t="shared" si="5"/>
        <v>5</v>
      </c>
      <c r="O46" s="7">
        <f t="shared" si="6"/>
        <v>145.5</v>
      </c>
      <c r="P46" s="7">
        <f t="shared" si="7"/>
        <v>144.97999999999999</v>
      </c>
    </row>
    <row r="47" spans="1:16" x14ac:dyDescent="0.25">
      <c r="A47" s="1">
        <v>21</v>
      </c>
      <c r="B47" s="1">
        <v>1002002</v>
      </c>
      <c r="C47" s="3" t="str">
        <f>VLOOKUP(B47,[1]Leden!A$1:W$65536,22)</f>
        <v>Jarno Langerak</v>
      </c>
      <c r="D47" s="3">
        <v>7008</v>
      </c>
      <c r="E47" s="3" t="s">
        <v>38</v>
      </c>
      <c r="F47" s="4">
        <f>VLOOKUP(B47,[1]Leden!A$1:Y$65536,8,0)</f>
        <v>1</v>
      </c>
      <c r="G47" s="3" t="str">
        <f>VLOOKUP(F47,[1]Klasse!A$1:F$65536,2,0)</f>
        <v>Hoofdklasse Heren A</v>
      </c>
      <c r="H47" s="5">
        <v>0</v>
      </c>
      <c r="I47" s="5">
        <v>0</v>
      </c>
      <c r="J47" s="5">
        <v>1423</v>
      </c>
      <c r="K47" s="5">
        <v>1449</v>
      </c>
      <c r="L47" s="5">
        <v>1484</v>
      </c>
      <c r="M47" s="5">
        <f t="shared" si="4"/>
        <v>4356</v>
      </c>
      <c r="N47" s="6">
        <f t="shared" si="5"/>
        <v>3</v>
      </c>
      <c r="O47" s="7">
        <f t="shared" si="6"/>
        <v>145.19999999999999</v>
      </c>
      <c r="P47" s="7">
        <f t="shared" si="7"/>
        <v>145.19999999999999</v>
      </c>
    </row>
    <row r="48" spans="1:16" x14ac:dyDescent="0.25">
      <c r="A48" s="1">
        <v>22</v>
      </c>
      <c r="B48" s="2">
        <v>1000313</v>
      </c>
      <c r="C48" s="3" t="str">
        <f>VLOOKUP(B48,[1]Leden!A$1:W$65536,22)</f>
        <v>Theo van der Ree Doolaard</v>
      </c>
      <c r="D48" s="3">
        <v>2005</v>
      </c>
      <c r="E48" s="3" t="s">
        <v>22</v>
      </c>
      <c r="F48" s="4">
        <f>VLOOKUP(B48,[1]Leden!A$1:Y$65536,8,0)</f>
        <v>1</v>
      </c>
      <c r="G48" s="3" t="str">
        <f>VLOOKUP(F48,[1]Klasse!A$1:F$65536,2,0)</f>
        <v>Hoofdklasse Heren A</v>
      </c>
      <c r="H48" s="5">
        <v>1441</v>
      </c>
      <c r="I48" s="5">
        <v>1439</v>
      </c>
      <c r="J48" s="5">
        <v>1457</v>
      </c>
      <c r="K48" s="5">
        <v>1429</v>
      </c>
      <c r="L48" s="5">
        <v>1441</v>
      </c>
      <c r="M48" s="5">
        <f t="shared" si="4"/>
        <v>7207</v>
      </c>
      <c r="N48" s="6">
        <f t="shared" si="5"/>
        <v>5</v>
      </c>
      <c r="O48" s="7">
        <f t="shared" si="6"/>
        <v>144.63333333333333</v>
      </c>
      <c r="P48" s="7">
        <f t="shared" si="7"/>
        <v>144.14000000000001</v>
      </c>
    </row>
    <row r="49" spans="1:16" x14ac:dyDescent="0.25">
      <c r="A49" s="1">
        <v>23</v>
      </c>
      <c r="B49" s="2">
        <v>1000617</v>
      </c>
      <c r="C49" s="3" t="str">
        <f>VLOOKUP(B49,[1]Leden!A$1:W$65536,22)</f>
        <v>Bert-Jan Walaardt</v>
      </c>
      <c r="D49" s="3">
        <v>3003</v>
      </c>
      <c r="E49" s="3" t="s">
        <v>39</v>
      </c>
      <c r="F49" s="4">
        <f>VLOOKUP(B49,[1]Leden!A$1:Y$65536,8,0)</f>
        <v>1</v>
      </c>
      <c r="G49" s="3" t="str">
        <f>VLOOKUP(F49,[1]Klasse!A$1:F$65536,2,0)</f>
        <v>Hoofdklasse Heren A</v>
      </c>
      <c r="H49" s="5">
        <v>1437</v>
      </c>
      <c r="I49" s="5">
        <v>1456</v>
      </c>
      <c r="J49" s="5">
        <v>1425</v>
      </c>
      <c r="K49" s="5">
        <v>1433</v>
      </c>
      <c r="L49" s="5">
        <v>1441</v>
      </c>
      <c r="M49" s="5">
        <f t="shared" si="4"/>
        <v>7192</v>
      </c>
      <c r="N49" s="6">
        <f t="shared" si="5"/>
        <v>5</v>
      </c>
      <c r="O49" s="7">
        <f t="shared" si="6"/>
        <v>144.46666666666667</v>
      </c>
      <c r="P49" s="7">
        <f t="shared" si="7"/>
        <v>143.84</v>
      </c>
    </row>
    <row r="50" spans="1:16" x14ac:dyDescent="0.25">
      <c r="A50" s="1">
        <v>24</v>
      </c>
      <c r="B50" s="2">
        <v>1000835</v>
      </c>
      <c r="C50" s="3" t="str">
        <f>VLOOKUP(B50,[1]Leden!A$1:W$65536,22)</f>
        <v>Willy Smulders</v>
      </c>
      <c r="D50" s="3">
        <v>3017</v>
      </c>
      <c r="E50" s="3" t="s">
        <v>18</v>
      </c>
      <c r="F50" s="4">
        <f>VLOOKUP(B50,[1]Leden!A$1:Y$65536,8,0)</f>
        <v>1</v>
      </c>
      <c r="G50" s="3" t="str">
        <f>VLOOKUP(F50,[1]Klasse!A$1:F$65536,2,0)</f>
        <v>Hoofdklasse Heren A</v>
      </c>
      <c r="H50" s="5">
        <v>1446</v>
      </c>
      <c r="I50" s="5">
        <v>1436</v>
      </c>
      <c r="J50" s="5">
        <v>1417</v>
      </c>
      <c r="K50" s="5">
        <v>1450</v>
      </c>
      <c r="L50" s="5">
        <v>1412</v>
      </c>
      <c r="M50" s="5">
        <f t="shared" si="4"/>
        <v>7161</v>
      </c>
      <c r="N50" s="6">
        <f t="shared" si="5"/>
        <v>5</v>
      </c>
      <c r="O50" s="7">
        <f t="shared" si="6"/>
        <v>144.4</v>
      </c>
      <c r="P50" s="7">
        <f t="shared" si="7"/>
        <v>143.22</v>
      </c>
    </row>
    <row r="51" spans="1:16" x14ac:dyDescent="0.25">
      <c r="A51" s="1">
        <v>25</v>
      </c>
      <c r="B51" s="1">
        <v>1002584</v>
      </c>
      <c r="C51" s="3" t="str">
        <f>VLOOKUP(B51,[1]Leden!A$1:W$65536,22)</f>
        <v>Kees Kuypers</v>
      </c>
      <c r="D51" s="3">
        <v>4001</v>
      </c>
      <c r="E51" s="3" t="s">
        <v>19</v>
      </c>
      <c r="F51" s="4">
        <f>VLOOKUP(B51,[1]Leden!A$1:Y$65536,8,0)</f>
        <v>1</v>
      </c>
      <c r="G51" s="3" t="str">
        <f>VLOOKUP(F51,[1]Klasse!A$1:F$65536,2,0)</f>
        <v>Hoofdklasse Heren A</v>
      </c>
      <c r="H51" s="5">
        <v>0</v>
      </c>
      <c r="I51" s="5">
        <v>0</v>
      </c>
      <c r="J51" s="5">
        <v>1407</v>
      </c>
      <c r="K51" s="5">
        <v>1448</v>
      </c>
      <c r="L51" s="5">
        <v>1464</v>
      </c>
      <c r="M51" s="5">
        <f t="shared" si="4"/>
        <v>4319</v>
      </c>
      <c r="N51" s="6">
        <f t="shared" si="5"/>
        <v>3</v>
      </c>
      <c r="O51" s="7">
        <f t="shared" si="6"/>
        <v>143.96666666666667</v>
      </c>
      <c r="P51" s="7">
        <f t="shared" si="7"/>
        <v>143.96666666666667</v>
      </c>
    </row>
    <row r="52" spans="1:16" x14ac:dyDescent="0.25">
      <c r="A52" s="1">
        <v>26</v>
      </c>
      <c r="B52" s="2">
        <v>1000183</v>
      </c>
      <c r="C52" s="3" t="str">
        <f>VLOOKUP(B52,[1]Leden!A$1:W$65536,22)</f>
        <v>Eddie Pas</v>
      </c>
      <c r="D52" s="3">
        <v>2001</v>
      </c>
      <c r="E52" s="3" t="s">
        <v>21</v>
      </c>
      <c r="F52" s="4">
        <f>VLOOKUP(B52,[1]Leden!A$1:Y$65536,8,0)</f>
        <v>1</v>
      </c>
      <c r="G52" s="3" t="str">
        <f>VLOOKUP(F52,[1]Klasse!A$1:F$65536,2,0)</f>
        <v>Hoofdklasse Heren A</v>
      </c>
      <c r="H52" s="5">
        <v>1439</v>
      </c>
      <c r="I52" s="5">
        <v>1451</v>
      </c>
      <c r="J52" s="5">
        <v>1405</v>
      </c>
      <c r="K52" s="5">
        <v>1424</v>
      </c>
      <c r="L52" s="5">
        <v>1426</v>
      </c>
      <c r="M52" s="5">
        <f t="shared" si="4"/>
        <v>7145</v>
      </c>
      <c r="N52" s="6">
        <f t="shared" si="5"/>
        <v>5</v>
      </c>
      <c r="O52" s="7">
        <f t="shared" si="6"/>
        <v>143.86666666666667</v>
      </c>
      <c r="P52" s="7">
        <f t="shared" si="7"/>
        <v>142.9</v>
      </c>
    </row>
    <row r="53" spans="1:16" x14ac:dyDescent="0.25">
      <c r="A53" s="1">
        <v>27</v>
      </c>
      <c r="B53" s="2">
        <v>1000880</v>
      </c>
      <c r="C53" s="3" t="str">
        <f>VLOOKUP(B53,[1]Leden!A$1:W$65536,22)</f>
        <v>Dennis Eijke</v>
      </c>
      <c r="D53" s="3">
        <v>3020</v>
      </c>
      <c r="E53" s="3" t="s">
        <v>40</v>
      </c>
      <c r="F53" s="4">
        <f>VLOOKUP(B53,[1]Leden!A$1:Y$65536,8,0)</f>
        <v>1</v>
      </c>
      <c r="G53" s="3" t="str">
        <f>VLOOKUP(F53,[1]Klasse!A$1:F$65536,2,0)</f>
        <v>Hoofdklasse Heren A</v>
      </c>
      <c r="H53" s="5">
        <v>1410</v>
      </c>
      <c r="I53" s="5">
        <v>1411</v>
      </c>
      <c r="J53" s="5">
        <v>1434</v>
      </c>
      <c r="K53" s="5">
        <v>1431</v>
      </c>
      <c r="L53" s="5">
        <v>1441</v>
      </c>
      <c r="M53" s="5">
        <f t="shared" si="4"/>
        <v>7127</v>
      </c>
      <c r="N53" s="6">
        <f t="shared" si="5"/>
        <v>5</v>
      </c>
      <c r="O53" s="7">
        <f t="shared" si="6"/>
        <v>143.53333333333333</v>
      </c>
      <c r="P53" s="7">
        <f t="shared" si="7"/>
        <v>142.54000000000002</v>
      </c>
    </row>
    <row r="54" spans="1:16" x14ac:dyDescent="0.25">
      <c r="A54" s="1">
        <v>28</v>
      </c>
      <c r="B54" s="1">
        <v>1000972</v>
      </c>
      <c r="C54" s="3" t="str">
        <f>VLOOKUP(B54,[1]Leden!A$1:W$65536,22)</f>
        <v>Hans van Leeuwen</v>
      </c>
      <c r="D54" s="3">
        <v>4001</v>
      </c>
      <c r="E54" s="3" t="s">
        <v>19</v>
      </c>
      <c r="F54" s="4">
        <f>VLOOKUP(B54,[1]Leden!A$1:Y$65536,8,0)</f>
        <v>1</v>
      </c>
      <c r="G54" s="3" t="str">
        <f>VLOOKUP(F54,[1]Klasse!A$1:F$65536,2,0)</f>
        <v>Hoofdklasse Heren A</v>
      </c>
      <c r="H54" s="5">
        <v>0</v>
      </c>
      <c r="I54" s="5">
        <v>0</v>
      </c>
      <c r="J54" s="5">
        <v>1411</v>
      </c>
      <c r="K54" s="5">
        <v>1434</v>
      </c>
      <c r="L54" s="5">
        <v>1437</v>
      </c>
      <c r="M54" s="5">
        <f t="shared" si="4"/>
        <v>4282</v>
      </c>
      <c r="N54" s="6">
        <f t="shared" si="5"/>
        <v>3</v>
      </c>
      <c r="O54" s="7">
        <f t="shared" si="6"/>
        <v>142.73333333333332</v>
      </c>
      <c r="P54" s="7">
        <f t="shared" si="7"/>
        <v>142.73333333333332</v>
      </c>
    </row>
    <row r="55" spans="1:16" x14ac:dyDescent="0.25">
      <c r="A55" s="1">
        <v>29</v>
      </c>
      <c r="B55" s="2">
        <v>1003318</v>
      </c>
      <c r="C55" s="3" t="str">
        <f>VLOOKUP(B55,[1]Leden!A$1:W$65536,22)</f>
        <v>Peter Lambrechts</v>
      </c>
      <c r="D55" s="3">
        <v>2005</v>
      </c>
      <c r="E55" s="3" t="s">
        <v>22</v>
      </c>
      <c r="F55" s="4">
        <f>VLOOKUP(B55,[1]Leden!A$1:Y$65536,8,0)</f>
        <v>1</v>
      </c>
      <c r="G55" s="3" t="str">
        <f>VLOOKUP(F55,[1]Klasse!A$1:F$65536,2,0)</f>
        <v>Hoofdklasse Heren A</v>
      </c>
      <c r="H55" s="5">
        <v>1414</v>
      </c>
      <c r="I55" s="5">
        <v>1406</v>
      </c>
      <c r="J55" s="5">
        <v>1420</v>
      </c>
      <c r="K55" s="5">
        <v>1411</v>
      </c>
      <c r="L55" s="5">
        <v>1413</v>
      </c>
      <c r="M55" s="5">
        <f t="shared" si="4"/>
        <v>7064</v>
      </c>
      <c r="N55" s="6">
        <f t="shared" si="5"/>
        <v>5</v>
      </c>
      <c r="O55" s="7">
        <f t="shared" si="6"/>
        <v>141.56666666666666</v>
      </c>
      <c r="P55" s="7">
        <f t="shared" si="7"/>
        <v>141.28</v>
      </c>
    </row>
    <row r="56" spans="1:16" x14ac:dyDescent="0.25">
      <c r="A56" s="1">
        <v>30</v>
      </c>
      <c r="B56" s="2">
        <v>1001446</v>
      </c>
      <c r="C56" s="3" t="str">
        <f>VLOOKUP(B56,[1]Leden!A$1:W$65536,22)</f>
        <v>Klaas Rorije</v>
      </c>
      <c r="D56" s="3">
        <v>6002</v>
      </c>
      <c r="E56" s="3" t="s">
        <v>23</v>
      </c>
      <c r="F56" s="4">
        <f>VLOOKUP(B56,[1]Leden!A$1:Y$65536,8,0)</f>
        <v>1</v>
      </c>
      <c r="G56" s="3" t="str">
        <f>VLOOKUP(F56,[1]Klasse!A$1:F$65536,2,0)</f>
        <v>Hoofdklasse Heren A</v>
      </c>
      <c r="H56" s="5">
        <v>0</v>
      </c>
      <c r="I56" s="5">
        <v>0</v>
      </c>
      <c r="J56" s="5">
        <v>1440</v>
      </c>
      <c r="K56" s="5">
        <v>1402</v>
      </c>
      <c r="L56" s="5">
        <v>0</v>
      </c>
      <c r="M56" s="5">
        <f t="shared" si="4"/>
        <v>2842</v>
      </c>
      <c r="N56" s="6">
        <f t="shared" si="5"/>
        <v>2</v>
      </c>
      <c r="O56" s="7">
        <f t="shared" si="6"/>
        <v>94.733333333333334</v>
      </c>
      <c r="P56" s="7">
        <f t="shared" si="7"/>
        <v>142.1</v>
      </c>
    </row>
    <row r="57" spans="1:16" x14ac:dyDescent="0.25">
      <c r="B57" s="8"/>
      <c r="C57" s="9"/>
      <c r="D57" s="9"/>
      <c r="E57" s="9"/>
      <c r="F57" s="10"/>
      <c r="G57" s="9"/>
      <c r="H57" s="11"/>
      <c r="I57" s="11"/>
      <c r="J57" s="11"/>
      <c r="K57" s="11"/>
      <c r="L57" s="11"/>
      <c r="M57" s="11"/>
      <c r="N57" s="12"/>
      <c r="O57" s="13"/>
      <c r="P57" s="13"/>
    </row>
    <row r="58" spans="1:16" s="19" customFormat="1" x14ac:dyDescent="0.25">
      <c r="A58" s="16" t="s">
        <v>0</v>
      </c>
      <c r="B58" s="16" t="s">
        <v>1</v>
      </c>
      <c r="C58" s="17" t="s">
        <v>2</v>
      </c>
      <c r="D58" s="17" t="s">
        <v>3</v>
      </c>
      <c r="E58" s="17" t="s">
        <v>4</v>
      </c>
      <c r="F58" s="16" t="s">
        <v>5</v>
      </c>
      <c r="G58" s="17" t="s">
        <v>6</v>
      </c>
      <c r="H58" s="18" t="s">
        <v>7</v>
      </c>
      <c r="I58" s="18" t="s">
        <v>8</v>
      </c>
      <c r="J58" s="18" t="s">
        <v>9</v>
      </c>
      <c r="K58" s="18" t="s">
        <v>10</v>
      </c>
      <c r="L58" s="18" t="s">
        <v>11</v>
      </c>
      <c r="M58" s="18" t="s">
        <v>12</v>
      </c>
      <c r="N58" s="18" t="s">
        <v>13</v>
      </c>
      <c r="O58" s="18" t="s">
        <v>14</v>
      </c>
      <c r="P58" s="18" t="s">
        <v>15</v>
      </c>
    </row>
    <row r="59" spans="1:16" x14ac:dyDescent="0.25">
      <c r="A59" s="1">
        <v>1</v>
      </c>
      <c r="B59" s="2">
        <v>1003152</v>
      </c>
      <c r="C59" s="3" t="str">
        <f>VLOOKUP(B59,[1]Leden!A$1:W$65536,22)</f>
        <v>Herman Brokelman</v>
      </c>
      <c r="D59" s="3">
        <v>6014</v>
      </c>
      <c r="E59" s="3" t="s">
        <v>25</v>
      </c>
      <c r="F59" s="4">
        <f>VLOOKUP(B59,[1]Leden!A$1:Y$65536,8,0)</f>
        <v>2</v>
      </c>
      <c r="G59" s="3" t="str">
        <f>VLOOKUP(F59,[1]Klasse!A$1:F$65536,2,0)</f>
        <v>Hoofdklasse Heren B</v>
      </c>
      <c r="H59" s="5">
        <v>1444</v>
      </c>
      <c r="I59" s="5">
        <v>1403</v>
      </c>
      <c r="J59" s="5">
        <v>1437</v>
      </c>
      <c r="K59" s="5">
        <v>1454</v>
      </c>
      <c r="L59" s="5">
        <v>1448</v>
      </c>
      <c r="M59" s="5">
        <f t="shared" ref="M59:M97" si="8">SUM(H59:L59)</f>
        <v>7186</v>
      </c>
      <c r="N59" s="6">
        <f t="shared" ref="N59:N97" si="9">COUNTIF(H59:L59,"&gt;0")</f>
        <v>5</v>
      </c>
      <c r="O59" s="7">
        <f t="shared" ref="O59:O97" si="10">(LARGE(H59:L59,1)+LARGE(H59:L59,2)+LARGE(H59:L59,3))/30</f>
        <v>144.86666666666667</v>
      </c>
      <c r="P59" s="7">
        <f t="shared" ref="P59:P97" si="11">M59/N59/10</f>
        <v>143.72</v>
      </c>
    </row>
    <row r="60" spans="1:16" x14ac:dyDescent="0.25">
      <c r="A60" s="1">
        <v>2</v>
      </c>
      <c r="B60" s="2">
        <v>1003490</v>
      </c>
      <c r="C60" s="3" t="str">
        <f>VLOOKUP(B60,[1]Leden!A$1:W$65536,22)</f>
        <v>Ronnie Swierts</v>
      </c>
      <c r="D60" s="3">
        <v>0</v>
      </c>
      <c r="E60" s="3" t="s">
        <v>30</v>
      </c>
      <c r="F60" s="4">
        <f>VLOOKUP(B60,[1]Leden!A$1:Y$65536,8,0)</f>
        <v>2</v>
      </c>
      <c r="G60" s="3" t="str">
        <f>VLOOKUP(F60,[1]Klasse!A$1:F$65536,2,0)</f>
        <v>Hoofdklasse Heren B</v>
      </c>
      <c r="H60" s="5">
        <v>1445</v>
      </c>
      <c r="I60" s="5">
        <v>1439</v>
      </c>
      <c r="J60" s="5">
        <v>1443</v>
      </c>
      <c r="K60" s="5">
        <v>1435</v>
      </c>
      <c r="L60" s="5">
        <v>1456</v>
      </c>
      <c r="M60" s="5">
        <f t="shared" si="8"/>
        <v>7218</v>
      </c>
      <c r="N60" s="6">
        <f t="shared" si="9"/>
        <v>5</v>
      </c>
      <c r="O60" s="7">
        <f t="shared" si="10"/>
        <v>144.80000000000001</v>
      </c>
      <c r="P60" s="7">
        <f t="shared" si="11"/>
        <v>144.35999999999999</v>
      </c>
    </row>
    <row r="61" spans="1:16" x14ac:dyDescent="0.25">
      <c r="A61" s="1">
        <v>3</v>
      </c>
      <c r="B61" s="2">
        <v>1001994</v>
      </c>
      <c r="C61" s="3" t="str">
        <f>VLOOKUP(B61,[1]Leden!A$1:W$65536,22)</f>
        <v>Wim Dunning</v>
      </c>
      <c r="D61" s="3">
        <v>7008</v>
      </c>
      <c r="E61" s="3" t="s">
        <v>38</v>
      </c>
      <c r="F61" s="4">
        <f>VLOOKUP(B61,[1]Leden!A$1:Y$65536,8,0)</f>
        <v>2</v>
      </c>
      <c r="G61" s="3" t="str">
        <f>VLOOKUP(F61,[1]Klasse!A$1:F$65536,2,0)</f>
        <v>Hoofdklasse Heren B</v>
      </c>
      <c r="H61" s="5">
        <v>1441</v>
      </c>
      <c r="I61" s="5">
        <v>1448</v>
      </c>
      <c r="J61" s="5">
        <v>1409</v>
      </c>
      <c r="K61" s="5">
        <v>1443</v>
      </c>
      <c r="L61" s="5">
        <v>1425</v>
      </c>
      <c r="M61" s="5">
        <f t="shared" si="8"/>
        <v>7166</v>
      </c>
      <c r="N61" s="6">
        <f t="shared" si="9"/>
        <v>5</v>
      </c>
      <c r="O61" s="7">
        <f t="shared" si="10"/>
        <v>144.4</v>
      </c>
      <c r="P61" s="7">
        <f t="shared" si="11"/>
        <v>143.32</v>
      </c>
    </row>
    <row r="62" spans="1:16" x14ac:dyDescent="0.25">
      <c r="A62" s="1">
        <v>4</v>
      </c>
      <c r="B62" s="2">
        <v>1003364</v>
      </c>
      <c r="C62" s="3" t="str">
        <f>VLOOKUP(B62,[1]Leden!A$1:W$65536,22)</f>
        <v>Siegert Posthuma</v>
      </c>
      <c r="D62" s="3">
        <v>7008</v>
      </c>
      <c r="E62" s="3" t="s">
        <v>38</v>
      </c>
      <c r="F62" s="4">
        <f>VLOOKUP(B62,[1]Leden!A$1:Y$65536,8,0)</f>
        <v>2</v>
      </c>
      <c r="G62" s="3" t="str">
        <f>VLOOKUP(F62,[1]Klasse!A$1:F$65536,2,0)</f>
        <v>Hoofdklasse Heren B</v>
      </c>
      <c r="H62" s="5">
        <v>1372</v>
      </c>
      <c r="I62" s="5">
        <v>1433</v>
      </c>
      <c r="J62" s="5">
        <v>1446</v>
      </c>
      <c r="K62" s="5">
        <v>1418</v>
      </c>
      <c r="L62" s="5">
        <v>1452</v>
      </c>
      <c r="M62" s="5">
        <f t="shared" si="8"/>
        <v>7121</v>
      </c>
      <c r="N62" s="6">
        <f t="shared" si="9"/>
        <v>5</v>
      </c>
      <c r="O62" s="7">
        <f t="shared" si="10"/>
        <v>144.36666666666667</v>
      </c>
      <c r="P62" s="7">
        <f t="shared" si="11"/>
        <v>142.42000000000002</v>
      </c>
    </row>
    <row r="63" spans="1:16" x14ac:dyDescent="0.25">
      <c r="A63" s="1">
        <v>5</v>
      </c>
      <c r="B63" s="2">
        <v>1001625</v>
      </c>
      <c r="C63" s="3" t="str">
        <f>VLOOKUP(B63,[1]Leden!A$1:W$65536,22)</f>
        <v>Andre ter Velde</v>
      </c>
      <c r="D63" s="3">
        <v>6010</v>
      </c>
      <c r="E63" s="3" t="s">
        <v>31</v>
      </c>
      <c r="F63" s="4">
        <f>VLOOKUP(B63,[1]Leden!A$1:Y$65536,8,0)</f>
        <v>2</v>
      </c>
      <c r="G63" s="3" t="str">
        <f>VLOOKUP(F63,[1]Klasse!A$1:F$65536,2,0)</f>
        <v>Hoofdklasse Heren B</v>
      </c>
      <c r="H63" s="5">
        <v>1422</v>
      </c>
      <c r="I63" s="5">
        <v>1415</v>
      </c>
      <c r="J63" s="5">
        <v>1449</v>
      </c>
      <c r="K63" s="5">
        <v>1446</v>
      </c>
      <c r="L63" s="5">
        <v>1396</v>
      </c>
      <c r="M63" s="5">
        <f t="shared" si="8"/>
        <v>7128</v>
      </c>
      <c r="N63" s="6">
        <f t="shared" si="9"/>
        <v>5</v>
      </c>
      <c r="O63" s="7">
        <f t="shared" si="10"/>
        <v>143.9</v>
      </c>
      <c r="P63" s="7">
        <f t="shared" si="11"/>
        <v>142.56</v>
      </c>
    </row>
    <row r="64" spans="1:16" x14ac:dyDescent="0.25">
      <c r="A64" s="1">
        <v>6</v>
      </c>
      <c r="B64" s="2">
        <v>1002669</v>
      </c>
      <c r="C64" s="3" t="str">
        <f>VLOOKUP(B64,[1]Leden!A$1:W$65536,22)</f>
        <v>Geoffrey Dijkstra</v>
      </c>
      <c r="D64" s="3">
        <v>7007</v>
      </c>
      <c r="E64" s="3" t="s">
        <v>29</v>
      </c>
      <c r="F64" s="4">
        <f>VLOOKUP(B64,[1]Leden!A$1:Y$65536,8,0)</f>
        <v>2</v>
      </c>
      <c r="G64" s="3" t="str">
        <f>VLOOKUP(F64,[1]Klasse!A$1:F$65536,2,0)</f>
        <v>Hoofdklasse Heren B</v>
      </c>
      <c r="H64" s="5">
        <v>1433</v>
      </c>
      <c r="I64" s="5">
        <v>1438</v>
      </c>
      <c r="J64" s="5">
        <v>1409</v>
      </c>
      <c r="K64" s="5">
        <v>1446</v>
      </c>
      <c r="L64" s="5">
        <v>1415</v>
      </c>
      <c r="M64" s="5">
        <f t="shared" si="8"/>
        <v>7141</v>
      </c>
      <c r="N64" s="6">
        <f t="shared" si="9"/>
        <v>5</v>
      </c>
      <c r="O64" s="7">
        <f t="shared" si="10"/>
        <v>143.9</v>
      </c>
      <c r="P64" s="7">
        <f t="shared" si="11"/>
        <v>142.82</v>
      </c>
    </row>
    <row r="65" spans="1:16" x14ac:dyDescent="0.25">
      <c r="A65" s="1">
        <v>7</v>
      </c>
      <c r="B65" s="2">
        <v>1001841</v>
      </c>
      <c r="C65" s="3" t="str">
        <f>VLOOKUP(B65,[1]Leden!A$1:W$65536,22)</f>
        <v>Hendri Pleiter</v>
      </c>
      <c r="D65" s="3">
        <v>6017</v>
      </c>
      <c r="E65" s="3" t="s">
        <v>20</v>
      </c>
      <c r="F65" s="4">
        <f>VLOOKUP(B65,[1]Leden!A$1:Y$65536,8,0)</f>
        <v>2</v>
      </c>
      <c r="G65" s="3" t="str">
        <f>VLOOKUP(F65,[1]Klasse!A$1:F$65536,2,0)</f>
        <v>Hoofdklasse Heren B</v>
      </c>
      <c r="H65" s="5">
        <v>1426</v>
      </c>
      <c r="I65" s="5">
        <v>1372</v>
      </c>
      <c r="J65" s="5">
        <v>1389</v>
      </c>
      <c r="K65" s="5">
        <v>1442</v>
      </c>
      <c r="L65" s="5">
        <v>1447</v>
      </c>
      <c r="M65" s="5">
        <f t="shared" si="8"/>
        <v>7076</v>
      </c>
      <c r="N65" s="6">
        <f t="shared" si="9"/>
        <v>5</v>
      </c>
      <c r="O65" s="7">
        <f t="shared" si="10"/>
        <v>143.83333333333334</v>
      </c>
      <c r="P65" s="7">
        <f t="shared" si="11"/>
        <v>141.52000000000001</v>
      </c>
    </row>
    <row r="66" spans="1:16" x14ac:dyDescent="0.25">
      <c r="A66" s="1">
        <v>8</v>
      </c>
      <c r="B66" s="2">
        <v>1002421</v>
      </c>
      <c r="C66" s="3" t="str">
        <f>VLOOKUP(B66,[1]Leden!A$1:W$65536,22)</f>
        <v>Marcel Vledder</v>
      </c>
      <c r="D66" s="3">
        <v>4004</v>
      </c>
      <c r="E66" s="3" t="s">
        <v>35</v>
      </c>
      <c r="F66" s="4">
        <f>VLOOKUP(B66,[1]Leden!A$1:Y$65536,8,0)</f>
        <v>2</v>
      </c>
      <c r="G66" s="3" t="str">
        <f>VLOOKUP(F66,[1]Klasse!A$1:F$65536,2,0)</f>
        <v>Hoofdklasse Heren B</v>
      </c>
      <c r="H66" s="5">
        <v>1326</v>
      </c>
      <c r="I66" s="5">
        <v>1384</v>
      </c>
      <c r="J66" s="5">
        <v>1451</v>
      </c>
      <c r="K66" s="5">
        <v>1413</v>
      </c>
      <c r="L66" s="5">
        <v>1451</v>
      </c>
      <c r="M66" s="5">
        <f t="shared" si="8"/>
        <v>7025</v>
      </c>
      <c r="N66" s="6">
        <f t="shared" si="9"/>
        <v>5</v>
      </c>
      <c r="O66" s="7">
        <f t="shared" si="10"/>
        <v>143.83333333333334</v>
      </c>
      <c r="P66" s="7">
        <f t="shared" si="11"/>
        <v>140.5</v>
      </c>
    </row>
    <row r="67" spans="1:16" x14ac:dyDescent="0.25">
      <c r="A67" s="1">
        <v>9</v>
      </c>
      <c r="B67" s="1">
        <v>1002057</v>
      </c>
      <c r="C67" s="3" t="str">
        <f>VLOOKUP(B67,[1]Leden!A$1:W$65536,22)</f>
        <v>Wiebe Menger</v>
      </c>
      <c r="D67" s="3">
        <v>7007</v>
      </c>
      <c r="E67" s="3" t="s">
        <v>29</v>
      </c>
      <c r="F67" s="4">
        <v>2</v>
      </c>
      <c r="G67" s="3" t="str">
        <f>VLOOKUP(F67,[1]Klasse!A$1:F$65536,2,0)</f>
        <v>Hoofdklasse Heren B</v>
      </c>
      <c r="H67" s="5">
        <v>1428</v>
      </c>
      <c r="I67" s="5">
        <v>1370</v>
      </c>
      <c r="J67" s="5">
        <v>1423</v>
      </c>
      <c r="K67" s="5">
        <v>1455</v>
      </c>
      <c r="L67" s="5">
        <v>1415</v>
      </c>
      <c r="M67" s="5">
        <f t="shared" si="8"/>
        <v>7091</v>
      </c>
      <c r="N67" s="6">
        <f t="shared" si="9"/>
        <v>5</v>
      </c>
      <c r="O67" s="7">
        <f t="shared" si="10"/>
        <v>143.53333333333333</v>
      </c>
      <c r="P67" s="7">
        <f t="shared" si="11"/>
        <v>141.82</v>
      </c>
    </row>
    <row r="68" spans="1:16" x14ac:dyDescent="0.25">
      <c r="A68" s="1">
        <v>10</v>
      </c>
      <c r="B68" s="2">
        <v>1001057</v>
      </c>
      <c r="C68" s="3" t="str">
        <f>VLOOKUP(B68,[1]Leden!A$1:W$65536,22)</f>
        <v>John de Vries</v>
      </c>
      <c r="D68" s="3">
        <v>4004</v>
      </c>
      <c r="E68" s="3" t="s">
        <v>35</v>
      </c>
      <c r="F68" s="4">
        <f>VLOOKUP(B68,[1]Leden!A$1:Y$65536,8,0)</f>
        <v>2</v>
      </c>
      <c r="G68" s="3" t="str">
        <f>VLOOKUP(F68,[1]Klasse!A$1:F$65536,2,0)</f>
        <v>Hoofdklasse Heren B</v>
      </c>
      <c r="H68" s="5">
        <v>1424</v>
      </c>
      <c r="I68" s="5">
        <v>1432</v>
      </c>
      <c r="J68" s="5">
        <v>1439</v>
      </c>
      <c r="K68" s="5">
        <v>1433</v>
      </c>
      <c r="L68" s="5">
        <v>1424</v>
      </c>
      <c r="M68" s="5">
        <f t="shared" si="8"/>
        <v>7152</v>
      </c>
      <c r="N68" s="6">
        <f t="shared" si="9"/>
        <v>5</v>
      </c>
      <c r="O68" s="7">
        <f t="shared" si="10"/>
        <v>143.46666666666667</v>
      </c>
      <c r="P68" s="7">
        <f t="shared" si="11"/>
        <v>143.04000000000002</v>
      </c>
    </row>
    <row r="69" spans="1:16" x14ac:dyDescent="0.25">
      <c r="A69" s="1">
        <v>11</v>
      </c>
      <c r="B69" s="2">
        <v>1001995</v>
      </c>
      <c r="C69" s="3" t="str">
        <f>VLOOKUP(B69,[1]Leden!A$1:W$65536,22)</f>
        <v>Teake Beijert</v>
      </c>
      <c r="D69" s="3">
        <v>7008</v>
      </c>
      <c r="E69" s="3" t="s">
        <v>38</v>
      </c>
      <c r="F69" s="4">
        <f>VLOOKUP(B69,[1]Leden!A$1:Y$65536,8,0)</f>
        <v>2</v>
      </c>
      <c r="G69" s="3" t="str">
        <f>VLOOKUP(F69,[1]Klasse!A$1:F$65536,2,0)</f>
        <v>Hoofdklasse Heren B</v>
      </c>
      <c r="H69" s="5">
        <v>1440</v>
      </c>
      <c r="I69" s="5">
        <v>1434</v>
      </c>
      <c r="J69" s="5">
        <v>1415</v>
      </c>
      <c r="K69" s="5">
        <v>1409</v>
      </c>
      <c r="L69" s="5">
        <v>1412</v>
      </c>
      <c r="M69" s="5">
        <f t="shared" si="8"/>
        <v>7110</v>
      </c>
      <c r="N69" s="6">
        <f t="shared" si="9"/>
        <v>5</v>
      </c>
      <c r="O69" s="7">
        <f t="shared" si="10"/>
        <v>142.96666666666667</v>
      </c>
      <c r="P69" s="7">
        <f t="shared" si="11"/>
        <v>142.19999999999999</v>
      </c>
    </row>
    <row r="70" spans="1:16" x14ac:dyDescent="0.25">
      <c r="A70" s="1">
        <v>12</v>
      </c>
      <c r="B70" s="1">
        <v>1003472</v>
      </c>
      <c r="C70" s="3" t="str">
        <f>VLOOKUP(B70,[1]Leden!A$1:W$65536,22)</f>
        <v>Henk Kruize</v>
      </c>
      <c r="D70" s="3">
        <v>4007</v>
      </c>
      <c r="E70" s="3" t="s">
        <v>27</v>
      </c>
      <c r="F70" s="4">
        <v>2</v>
      </c>
      <c r="G70" s="3" t="str">
        <f>VLOOKUP(F70,[1]Klasse!A$1:F$65536,2,0)</f>
        <v>Hoofdklasse Heren B</v>
      </c>
      <c r="H70" s="5">
        <v>1439</v>
      </c>
      <c r="I70" s="5">
        <v>1349</v>
      </c>
      <c r="J70" s="5">
        <v>1410</v>
      </c>
      <c r="K70" s="5">
        <v>1389</v>
      </c>
      <c r="L70" s="5">
        <v>1440</v>
      </c>
      <c r="M70" s="5">
        <f t="shared" si="8"/>
        <v>7027</v>
      </c>
      <c r="N70" s="6">
        <f t="shared" si="9"/>
        <v>5</v>
      </c>
      <c r="O70" s="7">
        <f t="shared" si="10"/>
        <v>142.96666666666667</v>
      </c>
      <c r="P70" s="7">
        <f t="shared" si="11"/>
        <v>140.54000000000002</v>
      </c>
    </row>
    <row r="71" spans="1:16" x14ac:dyDescent="0.25">
      <c r="A71" s="1">
        <v>13</v>
      </c>
      <c r="B71" s="2">
        <v>1000312</v>
      </c>
      <c r="C71" s="3" t="str">
        <f>VLOOKUP(B71,[1]Leden!A$1:W$65536,22)</f>
        <v>Aart Visch</v>
      </c>
      <c r="D71" s="3">
        <v>2005</v>
      </c>
      <c r="E71" s="3" t="s">
        <v>22</v>
      </c>
      <c r="F71" s="4">
        <f>VLOOKUP(B71,[1]Leden!A$1:Y$65536,8,0)</f>
        <v>2</v>
      </c>
      <c r="G71" s="3" t="str">
        <f>VLOOKUP(F71,[1]Klasse!A$1:F$65536,2,0)</f>
        <v>Hoofdklasse Heren B</v>
      </c>
      <c r="H71" s="5">
        <v>1377</v>
      </c>
      <c r="I71" s="5">
        <v>1398</v>
      </c>
      <c r="J71" s="5">
        <v>1426</v>
      </c>
      <c r="K71" s="5">
        <v>1445</v>
      </c>
      <c r="L71" s="5">
        <v>1414</v>
      </c>
      <c r="M71" s="5">
        <f t="shared" si="8"/>
        <v>7060</v>
      </c>
      <c r="N71" s="6">
        <f t="shared" si="9"/>
        <v>5</v>
      </c>
      <c r="O71" s="7">
        <f t="shared" si="10"/>
        <v>142.83333333333334</v>
      </c>
      <c r="P71" s="7">
        <f t="shared" si="11"/>
        <v>141.19999999999999</v>
      </c>
    </row>
    <row r="72" spans="1:16" x14ac:dyDescent="0.25">
      <c r="A72" s="1">
        <v>14</v>
      </c>
      <c r="B72" s="1">
        <v>1003016</v>
      </c>
      <c r="C72" s="3" t="str">
        <f>VLOOKUP(B72,[1]Leden!A$1:W$65536,22)</f>
        <v>Gert van Asselt</v>
      </c>
      <c r="D72" s="3">
        <v>6002</v>
      </c>
      <c r="E72" s="3" t="s">
        <v>23</v>
      </c>
      <c r="F72" s="4">
        <v>2</v>
      </c>
      <c r="G72" s="3" t="str">
        <f>VLOOKUP(F72,[1]Klasse!A$1:F$65536,2,0)</f>
        <v>Hoofdklasse Heren B</v>
      </c>
      <c r="H72" s="5">
        <v>1433</v>
      </c>
      <c r="I72" s="5">
        <v>1426</v>
      </c>
      <c r="J72" s="5">
        <v>1406</v>
      </c>
      <c r="K72" s="5">
        <v>1424</v>
      </c>
      <c r="L72" s="5">
        <v>0</v>
      </c>
      <c r="M72" s="5">
        <f t="shared" si="8"/>
        <v>5689</v>
      </c>
      <c r="N72" s="6">
        <f t="shared" si="9"/>
        <v>4</v>
      </c>
      <c r="O72" s="7">
        <f t="shared" si="10"/>
        <v>142.76666666666668</v>
      </c>
      <c r="P72" s="7">
        <f t="shared" si="11"/>
        <v>142.22499999999999</v>
      </c>
    </row>
    <row r="73" spans="1:16" x14ac:dyDescent="0.25">
      <c r="A73" s="1">
        <v>15</v>
      </c>
      <c r="B73" s="1">
        <v>1002850</v>
      </c>
      <c r="C73" s="3" t="str">
        <f>VLOOKUP(B73,[1]Leden!A$1:W$65536,22)</f>
        <v>Dewan Jodha</v>
      </c>
      <c r="D73" s="3">
        <v>4007</v>
      </c>
      <c r="E73" s="3" t="s">
        <v>27</v>
      </c>
      <c r="F73" s="4">
        <f>VLOOKUP(B73,[1]Leden!A$1:Y$65536,8,0)</f>
        <v>2</v>
      </c>
      <c r="G73" s="3" t="str">
        <f>VLOOKUP(F73,[1]Klasse!A$1:F$65536,2,0)</f>
        <v>Hoofdklasse Heren B</v>
      </c>
      <c r="H73" s="5">
        <v>0</v>
      </c>
      <c r="I73" s="5">
        <v>0</v>
      </c>
      <c r="J73" s="5">
        <v>1414</v>
      </c>
      <c r="K73" s="5">
        <v>1404</v>
      </c>
      <c r="L73" s="5">
        <v>1459</v>
      </c>
      <c r="M73" s="5">
        <f t="shared" si="8"/>
        <v>4277</v>
      </c>
      <c r="N73" s="6">
        <f t="shared" si="9"/>
        <v>3</v>
      </c>
      <c r="O73" s="7">
        <f t="shared" si="10"/>
        <v>142.56666666666666</v>
      </c>
      <c r="P73" s="7">
        <f t="shared" si="11"/>
        <v>142.56666666666666</v>
      </c>
    </row>
    <row r="74" spans="1:16" x14ac:dyDescent="0.25">
      <c r="A74" s="1">
        <v>16</v>
      </c>
      <c r="B74" s="2">
        <v>1001139</v>
      </c>
      <c r="C74" s="3" t="str">
        <f>VLOOKUP(B74,[1]Leden!A$1:W$65536,22)</f>
        <v>Martin de Boer</v>
      </c>
      <c r="D74" s="3">
        <v>4007</v>
      </c>
      <c r="E74" s="3" t="s">
        <v>27</v>
      </c>
      <c r="F74" s="4">
        <f>VLOOKUP(B74,[1]Leden!A$1:Y$65536,8,0)</f>
        <v>2</v>
      </c>
      <c r="G74" s="3" t="str">
        <f>VLOOKUP(F74,[1]Klasse!A$1:F$65536,2,0)</f>
        <v>Hoofdklasse Heren B</v>
      </c>
      <c r="H74" s="5">
        <v>1390</v>
      </c>
      <c r="I74" s="5">
        <v>1425</v>
      </c>
      <c r="J74" s="5">
        <v>1407</v>
      </c>
      <c r="K74" s="5">
        <v>1438</v>
      </c>
      <c r="L74" s="5">
        <v>1413</v>
      </c>
      <c r="M74" s="5">
        <f t="shared" si="8"/>
        <v>7073</v>
      </c>
      <c r="N74" s="6">
        <f t="shared" si="9"/>
        <v>5</v>
      </c>
      <c r="O74" s="7">
        <f t="shared" si="10"/>
        <v>142.53333333333333</v>
      </c>
      <c r="P74" s="7">
        <f t="shared" si="11"/>
        <v>141.45999999999998</v>
      </c>
    </row>
    <row r="75" spans="1:16" x14ac:dyDescent="0.25">
      <c r="A75" s="1">
        <v>17</v>
      </c>
      <c r="B75" s="2">
        <v>1001877</v>
      </c>
      <c r="C75" s="3" t="str">
        <f>VLOOKUP(B75,[1]Leden!A$1:W$65536,22)</f>
        <v>Gelt de Jong</v>
      </c>
      <c r="D75" s="3">
        <v>7002</v>
      </c>
      <c r="E75" s="3" t="s">
        <v>41</v>
      </c>
      <c r="F75" s="4">
        <f>VLOOKUP(B75,[1]Leden!A$1:Y$65536,8,0)</f>
        <v>2</v>
      </c>
      <c r="G75" s="3" t="str">
        <f>VLOOKUP(F75,[1]Klasse!A$1:F$65536,2,0)</f>
        <v>Hoofdklasse Heren B</v>
      </c>
      <c r="H75" s="5">
        <v>1420</v>
      </c>
      <c r="I75" s="5">
        <v>1423</v>
      </c>
      <c r="J75" s="5">
        <v>1432</v>
      </c>
      <c r="K75" s="5">
        <v>1406</v>
      </c>
      <c r="L75" s="5">
        <v>1404</v>
      </c>
      <c r="M75" s="5">
        <f t="shared" si="8"/>
        <v>7085</v>
      </c>
      <c r="N75" s="6">
        <f t="shared" si="9"/>
        <v>5</v>
      </c>
      <c r="O75" s="7">
        <f t="shared" si="10"/>
        <v>142.5</v>
      </c>
      <c r="P75" s="7">
        <f t="shared" si="11"/>
        <v>141.69999999999999</v>
      </c>
    </row>
    <row r="76" spans="1:16" x14ac:dyDescent="0.25">
      <c r="A76" s="1">
        <v>18</v>
      </c>
      <c r="B76" s="2">
        <v>1001120</v>
      </c>
      <c r="C76" s="3" t="str">
        <f>VLOOKUP(B76,[1]Leden!A$1:W$65536,22)</f>
        <v>Alex Pietersen</v>
      </c>
      <c r="D76" s="3">
        <v>4006</v>
      </c>
      <c r="E76" s="3" t="s">
        <v>42</v>
      </c>
      <c r="F76" s="4">
        <f>VLOOKUP(B76,[1]Leden!A$1:Y$65536,8,0)</f>
        <v>2</v>
      </c>
      <c r="G76" s="3" t="str">
        <f>VLOOKUP(F76,[1]Klasse!A$1:F$65536,2,0)</f>
        <v>Hoofdklasse Heren B</v>
      </c>
      <c r="H76" s="5">
        <v>1355</v>
      </c>
      <c r="I76" s="5">
        <v>1421</v>
      </c>
      <c r="J76" s="5">
        <v>1417</v>
      </c>
      <c r="K76" s="5">
        <v>1426</v>
      </c>
      <c r="L76" s="5">
        <v>1427</v>
      </c>
      <c r="M76" s="5">
        <f t="shared" si="8"/>
        <v>7046</v>
      </c>
      <c r="N76" s="6">
        <f t="shared" si="9"/>
        <v>5</v>
      </c>
      <c r="O76" s="7">
        <f t="shared" si="10"/>
        <v>142.46666666666667</v>
      </c>
      <c r="P76" s="7">
        <f t="shared" si="11"/>
        <v>140.92000000000002</v>
      </c>
    </row>
    <row r="77" spans="1:16" x14ac:dyDescent="0.25">
      <c r="A77" s="1">
        <v>19</v>
      </c>
      <c r="B77" s="2">
        <v>1000199</v>
      </c>
      <c r="C77" s="3" t="str">
        <f>VLOOKUP(B77,[1]Leden!A$1:W$65536,22)</f>
        <v>Andre van der Aart</v>
      </c>
      <c r="D77" s="3">
        <v>2001</v>
      </c>
      <c r="E77" s="3" t="s">
        <v>21</v>
      </c>
      <c r="F77" s="4">
        <f>VLOOKUP(B77,[1]Leden!A$1:Y$65536,8,0)</f>
        <v>2</v>
      </c>
      <c r="G77" s="3" t="str">
        <f>VLOOKUP(F77,[1]Klasse!A$1:F$65536,2,0)</f>
        <v>Hoofdklasse Heren B</v>
      </c>
      <c r="H77" s="5">
        <v>1404</v>
      </c>
      <c r="I77" s="5">
        <v>1416</v>
      </c>
      <c r="J77" s="5">
        <v>1417</v>
      </c>
      <c r="K77" s="5">
        <v>1439</v>
      </c>
      <c r="L77" s="5">
        <v>1413</v>
      </c>
      <c r="M77" s="5">
        <f t="shared" si="8"/>
        <v>7089</v>
      </c>
      <c r="N77" s="6">
        <f t="shared" si="9"/>
        <v>5</v>
      </c>
      <c r="O77" s="7">
        <f t="shared" si="10"/>
        <v>142.4</v>
      </c>
      <c r="P77" s="7">
        <f t="shared" si="11"/>
        <v>141.78</v>
      </c>
    </row>
    <row r="78" spans="1:16" x14ac:dyDescent="0.25">
      <c r="A78" s="1">
        <v>20</v>
      </c>
      <c r="B78" s="1">
        <v>1001152</v>
      </c>
      <c r="C78" s="3" t="str">
        <f>VLOOKUP(B78,[1]Leden!A$1:W$65536,22)</f>
        <v>Robert Pick</v>
      </c>
      <c r="D78" s="3">
        <v>4009</v>
      </c>
      <c r="E78" s="3" t="s">
        <v>36</v>
      </c>
      <c r="F78" s="4">
        <f>VLOOKUP(B78,[1]Leden!A$1:Y$65536,8,0)</f>
        <v>2</v>
      </c>
      <c r="G78" s="3" t="str">
        <f>VLOOKUP(F78,[1]Klasse!A$1:F$65536,2,0)</f>
        <v>Hoofdklasse Heren B</v>
      </c>
      <c r="H78" s="5">
        <v>0</v>
      </c>
      <c r="I78" s="5">
        <v>0</v>
      </c>
      <c r="J78" s="5">
        <v>1427</v>
      </c>
      <c r="K78" s="5">
        <v>1444</v>
      </c>
      <c r="L78" s="5">
        <v>1399</v>
      </c>
      <c r="M78" s="5">
        <f t="shared" si="8"/>
        <v>4270</v>
      </c>
      <c r="N78" s="6">
        <f t="shared" si="9"/>
        <v>3</v>
      </c>
      <c r="O78" s="7">
        <f t="shared" si="10"/>
        <v>142.33333333333334</v>
      </c>
      <c r="P78" s="7">
        <f t="shared" si="11"/>
        <v>142.33333333333331</v>
      </c>
    </row>
    <row r="79" spans="1:16" x14ac:dyDescent="0.25">
      <c r="A79" s="1">
        <v>21</v>
      </c>
      <c r="B79" s="2">
        <v>1003469</v>
      </c>
      <c r="C79" s="3" t="str">
        <f>VLOOKUP(B79,[1]Leden!A$1:W$65536,22)</f>
        <v>Aaron Wrighting</v>
      </c>
      <c r="D79" s="3">
        <v>4001</v>
      </c>
      <c r="E79" s="3" t="s">
        <v>19</v>
      </c>
      <c r="F79" s="4">
        <f>VLOOKUP(B79,[1]Leden!A$1:Y$65536,8,0)</f>
        <v>2</v>
      </c>
      <c r="G79" s="3" t="str">
        <f>VLOOKUP(F79,[1]Klasse!A$1:F$65536,2,0)</f>
        <v>Hoofdklasse Heren B</v>
      </c>
      <c r="H79" s="5">
        <v>1344</v>
      </c>
      <c r="I79" s="5">
        <v>1390</v>
      </c>
      <c r="J79" s="5">
        <v>1445</v>
      </c>
      <c r="K79" s="5">
        <v>1432</v>
      </c>
      <c r="L79" s="5">
        <v>1354</v>
      </c>
      <c r="M79" s="5">
        <f t="shared" si="8"/>
        <v>6965</v>
      </c>
      <c r="N79" s="6">
        <f t="shared" si="9"/>
        <v>5</v>
      </c>
      <c r="O79" s="7">
        <f t="shared" si="10"/>
        <v>142.23333333333332</v>
      </c>
      <c r="P79" s="7">
        <f t="shared" si="11"/>
        <v>139.30000000000001</v>
      </c>
    </row>
    <row r="80" spans="1:16" x14ac:dyDescent="0.25">
      <c r="A80" s="1">
        <v>22</v>
      </c>
      <c r="B80" s="1">
        <v>1000073</v>
      </c>
      <c r="C80" s="3" t="str">
        <f>VLOOKUP(B80,[1]Leden!A$1:W$65536,22)</f>
        <v>Jan Moesker</v>
      </c>
      <c r="D80" s="3">
        <v>1012</v>
      </c>
      <c r="E80" s="3" t="s">
        <v>37</v>
      </c>
      <c r="F80" s="4">
        <v>2</v>
      </c>
      <c r="G80" s="3" t="str">
        <f>VLOOKUP(F80,[1]Klasse!A$1:F$65536,2,0)</f>
        <v>Hoofdklasse Heren B</v>
      </c>
      <c r="H80" s="5">
        <v>1414</v>
      </c>
      <c r="I80" s="5">
        <v>1404</v>
      </c>
      <c r="J80" s="5">
        <v>1399</v>
      </c>
      <c r="K80" s="5">
        <v>1428</v>
      </c>
      <c r="L80" s="5">
        <v>1425</v>
      </c>
      <c r="M80" s="5">
        <f t="shared" si="8"/>
        <v>7070</v>
      </c>
      <c r="N80" s="6">
        <f t="shared" si="9"/>
        <v>5</v>
      </c>
      <c r="O80" s="7">
        <f t="shared" si="10"/>
        <v>142.23333333333332</v>
      </c>
      <c r="P80" s="7">
        <f t="shared" si="11"/>
        <v>141.4</v>
      </c>
    </row>
    <row r="81" spans="1:16" x14ac:dyDescent="0.25">
      <c r="A81" s="1">
        <v>23</v>
      </c>
      <c r="B81" s="2">
        <v>1001118</v>
      </c>
      <c r="C81" s="3" t="str">
        <f>VLOOKUP(B81,[1]Leden!A$1:W$65536,22)</f>
        <v>Eric Roosendaal</v>
      </c>
      <c r="D81" s="3">
        <v>4006</v>
      </c>
      <c r="E81" s="3" t="s">
        <v>42</v>
      </c>
      <c r="F81" s="4">
        <f>VLOOKUP(B81,[1]Leden!A$1:Y$65536,8,0)</f>
        <v>2</v>
      </c>
      <c r="G81" s="3" t="str">
        <f>VLOOKUP(F81,[1]Klasse!A$1:F$65536,2,0)</f>
        <v>Hoofdklasse Heren B</v>
      </c>
      <c r="H81" s="5">
        <v>1425</v>
      </c>
      <c r="I81" s="5">
        <v>1411</v>
      </c>
      <c r="J81" s="5">
        <v>1405</v>
      </c>
      <c r="K81" s="5">
        <v>1425</v>
      </c>
      <c r="L81" s="5">
        <v>0</v>
      </c>
      <c r="M81" s="5">
        <f t="shared" si="8"/>
        <v>5666</v>
      </c>
      <c r="N81" s="6">
        <f t="shared" si="9"/>
        <v>4</v>
      </c>
      <c r="O81" s="7">
        <f t="shared" si="10"/>
        <v>142.03333333333333</v>
      </c>
      <c r="P81" s="7">
        <f t="shared" si="11"/>
        <v>141.65</v>
      </c>
    </row>
    <row r="82" spans="1:16" x14ac:dyDescent="0.25">
      <c r="A82" s="1">
        <v>24</v>
      </c>
      <c r="B82" s="1">
        <v>1003155</v>
      </c>
      <c r="C82" s="3" t="str">
        <f>VLOOKUP(B82,[1]Leden!A$1:W$65536,22)</f>
        <v>Paul Jonker</v>
      </c>
      <c r="D82" s="3">
        <v>2008</v>
      </c>
      <c r="E82" s="3" t="s">
        <v>43</v>
      </c>
      <c r="F82" s="4">
        <f>VLOOKUP(B82,[1]Leden!A$1:Y$65536,8,0)</f>
        <v>2</v>
      </c>
      <c r="G82" s="3" t="str">
        <f>VLOOKUP(F82,[1]Klasse!A$1:F$65536,2,0)</f>
        <v>Hoofdklasse Heren B</v>
      </c>
      <c r="H82" s="5">
        <v>0</v>
      </c>
      <c r="I82" s="5">
        <v>0</v>
      </c>
      <c r="J82" s="5">
        <v>1393</v>
      </c>
      <c r="K82" s="5">
        <v>1418</v>
      </c>
      <c r="L82" s="5">
        <v>1442</v>
      </c>
      <c r="M82" s="5">
        <f t="shared" si="8"/>
        <v>4253</v>
      </c>
      <c r="N82" s="6">
        <f t="shared" si="9"/>
        <v>3</v>
      </c>
      <c r="O82" s="7">
        <f t="shared" si="10"/>
        <v>141.76666666666668</v>
      </c>
      <c r="P82" s="7">
        <f t="shared" si="11"/>
        <v>141.76666666666668</v>
      </c>
    </row>
    <row r="83" spans="1:16" x14ac:dyDescent="0.25">
      <c r="A83" s="1">
        <v>25</v>
      </c>
      <c r="B83" s="1">
        <v>1000386</v>
      </c>
      <c r="C83" s="3" t="str">
        <f>VLOOKUP(B83,[1]Leden!A$1:W$65536,22)</f>
        <v>Rein van Nieuwenhuizen</v>
      </c>
      <c r="D83" s="3">
        <v>2008</v>
      </c>
      <c r="E83" s="3" t="s">
        <v>43</v>
      </c>
      <c r="F83" s="4">
        <f>VLOOKUP(B83,[1]Leden!A$1:Y$65536,8,0)</f>
        <v>2</v>
      </c>
      <c r="G83" s="3" t="str">
        <f>VLOOKUP(F83,[1]Klasse!A$1:F$65536,2,0)</f>
        <v>Hoofdklasse Heren B</v>
      </c>
      <c r="H83" s="5">
        <v>0</v>
      </c>
      <c r="I83" s="5">
        <v>0</v>
      </c>
      <c r="J83" s="5">
        <v>1397</v>
      </c>
      <c r="K83" s="5">
        <v>1396</v>
      </c>
      <c r="L83" s="5">
        <v>1460</v>
      </c>
      <c r="M83" s="5">
        <f t="shared" si="8"/>
        <v>4253</v>
      </c>
      <c r="N83" s="6">
        <f t="shared" si="9"/>
        <v>3</v>
      </c>
      <c r="O83" s="7">
        <f t="shared" si="10"/>
        <v>141.76666666666668</v>
      </c>
      <c r="P83" s="7">
        <f t="shared" si="11"/>
        <v>141.76666666666668</v>
      </c>
    </row>
    <row r="84" spans="1:16" x14ac:dyDescent="0.25">
      <c r="A84" s="1">
        <v>26</v>
      </c>
      <c r="B84" s="2">
        <v>1000301</v>
      </c>
      <c r="C84" s="3" t="str">
        <f>VLOOKUP(B84,[1]Leden!A$1:W$65536,22)</f>
        <v>Wilco van den Bosch</v>
      </c>
      <c r="D84" s="3">
        <v>2005</v>
      </c>
      <c r="E84" s="3" t="s">
        <v>22</v>
      </c>
      <c r="F84" s="4">
        <f>VLOOKUP(B84,[1]Leden!A$1:Y$65536,8,0)</f>
        <v>2</v>
      </c>
      <c r="G84" s="3" t="str">
        <f>VLOOKUP(F84,[1]Klasse!A$1:F$65536,2,0)</f>
        <v>Hoofdklasse Heren B</v>
      </c>
      <c r="H84" s="5">
        <v>1367</v>
      </c>
      <c r="I84" s="5">
        <v>1379</v>
      </c>
      <c r="J84" s="5">
        <v>1418</v>
      </c>
      <c r="K84" s="5">
        <v>1410</v>
      </c>
      <c r="L84" s="5">
        <v>1425</v>
      </c>
      <c r="M84" s="5">
        <f t="shared" si="8"/>
        <v>6999</v>
      </c>
      <c r="N84" s="6">
        <f t="shared" si="9"/>
        <v>5</v>
      </c>
      <c r="O84" s="7">
        <f t="shared" si="10"/>
        <v>141.76666666666668</v>
      </c>
      <c r="P84" s="7">
        <f t="shared" si="11"/>
        <v>139.97999999999999</v>
      </c>
    </row>
    <row r="85" spans="1:16" x14ac:dyDescent="0.25">
      <c r="A85" s="1">
        <v>27</v>
      </c>
      <c r="B85" s="1">
        <v>1002529</v>
      </c>
      <c r="C85" s="3" t="str">
        <f>VLOOKUP(B85,[1]Leden!A$1:W$65536,22)</f>
        <v>Hugo de Groot</v>
      </c>
      <c r="D85" s="3">
        <v>2010</v>
      </c>
      <c r="E85" s="3" t="s">
        <v>44</v>
      </c>
      <c r="F85" s="4">
        <f>VLOOKUP(B85,[1]Leden!A$1:Y$65536,8,0)</f>
        <v>2</v>
      </c>
      <c r="G85" s="3" t="str">
        <f>VLOOKUP(F85,[1]Klasse!A$1:F$65536,2,0)</f>
        <v>Hoofdklasse Heren B</v>
      </c>
      <c r="H85" s="5">
        <v>0</v>
      </c>
      <c r="I85" s="5">
        <v>0</v>
      </c>
      <c r="J85" s="5">
        <v>1405</v>
      </c>
      <c r="K85" s="5">
        <v>1426</v>
      </c>
      <c r="L85" s="5">
        <v>1415</v>
      </c>
      <c r="M85" s="5">
        <f t="shared" si="8"/>
        <v>4246</v>
      </c>
      <c r="N85" s="6">
        <f t="shared" si="9"/>
        <v>3</v>
      </c>
      <c r="O85" s="7">
        <f t="shared" si="10"/>
        <v>141.53333333333333</v>
      </c>
      <c r="P85" s="7">
        <f t="shared" si="11"/>
        <v>141.53333333333333</v>
      </c>
    </row>
    <row r="86" spans="1:16" x14ac:dyDescent="0.25">
      <c r="A86" s="1">
        <v>28</v>
      </c>
      <c r="B86" s="2">
        <v>1000303</v>
      </c>
      <c r="C86" s="3" t="str">
        <f>VLOOKUP(B86,[1]Leden!A$1:W$65536,22)</f>
        <v>Gert Loch</v>
      </c>
      <c r="D86" s="3">
        <v>2005</v>
      </c>
      <c r="E86" s="3" t="s">
        <v>22</v>
      </c>
      <c r="F86" s="4">
        <f>VLOOKUP(B86,[1]Leden!A$1:Y$65536,8,0)</f>
        <v>2</v>
      </c>
      <c r="G86" s="3" t="str">
        <f>VLOOKUP(F86,[1]Klasse!A$1:F$65536,2,0)</f>
        <v>Hoofdklasse Heren B</v>
      </c>
      <c r="H86" s="5">
        <v>1398</v>
      </c>
      <c r="I86" s="5">
        <v>1408</v>
      </c>
      <c r="J86" s="5">
        <v>1436</v>
      </c>
      <c r="K86" s="5">
        <v>1374</v>
      </c>
      <c r="L86" s="5">
        <v>1392</v>
      </c>
      <c r="M86" s="5">
        <f t="shared" si="8"/>
        <v>7008</v>
      </c>
      <c r="N86" s="6">
        <f t="shared" si="9"/>
        <v>5</v>
      </c>
      <c r="O86" s="7">
        <f t="shared" si="10"/>
        <v>141.4</v>
      </c>
      <c r="P86" s="7">
        <f t="shared" si="11"/>
        <v>140.16</v>
      </c>
    </row>
    <row r="87" spans="1:16" x14ac:dyDescent="0.25">
      <c r="A87" s="1">
        <v>29</v>
      </c>
      <c r="B87" s="1">
        <v>1002815</v>
      </c>
      <c r="C87" s="3" t="str">
        <f>VLOOKUP(B87,[1]Leden!A$1:W$65536,22)</f>
        <v>Jan-Steven Vos</v>
      </c>
      <c r="D87" s="3">
        <v>2001</v>
      </c>
      <c r="E87" s="3" t="s">
        <v>21</v>
      </c>
      <c r="F87" s="4">
        <f>VLOOKUP(B87,[1]Leden!A$1:Y$65536,8,0)</f>
        <v>2</v>
      </c>
      <c r="G87" s="3" t="str">
        <f>VLOOKUP(F87,[1]Klasse!A$1:F$65536,2,0)</f>
        <v>Hoofdklasse Heren B</v>
      </c>
      <c r="H87" s="5">
        <v>0</v>
      </c>
      <c r="I87" s="5">
        <v>0</v>
      </c>
      <c r="J87" s="5">
        <v>1386</v>
      </c>
      <c r="K87" s="5">
        <v>1424</v>
      </c>
      <c r="L87" s="5">
        <v>1424</v>
      </c>
      <c r="M87" s="5">
        <f t="shared" si="8"/>
        <v>4234</v>
      </c>
      <c r="N87" s="6">
        <f t="shared" si="9"/>
        <v>3</v>
      </c>
      <c r="O87" s="7">
        <f t="shared" si="10"/>
        <v>141.13333333333333</v>
      </c>
      <c r="P87" s="7">
        <f t="shared" si="11"/>
        <v>141.13333333333333</v>
      </c>
    </row>
    <row r="88" spans="1:16" x14ac:dyDescent="0.25">
      <c r="A88" s="1">
        <v>30</v>
      </c>
      <c r="B88" s="2">
        <v>1000449</v>
      </c>
      <c r="C88" s="3" t="str">
        <f>VLOOKUP(B88,[1]Leden!A$1:W$65536,22)</f>
        <v>Wouter Vincent</v>
      </c>
      <c r="D88" s="3">
        <v>0</v>
      </c>
      <c r="E88" s="3" t="s">
        <v>30</v>
      </c>
      <c r="F88" s="4">
        <f>VLOOKUP(B88,[1]Leden!A$1:Y$65536,8,0)</f>
        <v>2</v>
      </c>
      <c r="G88" s="3" t="str">
        <f>VLOOKUP(F88,[1]Klasse!A$1:F$65536,2,0)</f>
        <v>Hoofdklasse Heren B</v>
      </c>
      <c r="H88" s="5">
        <v>1326</v>
      </c>
      <c r="I88" s="5">
        <v>1416</v>
      </c>
      <c r="J88" s="5">
        <v>1402</v>
      </c>
      <c r="K88" s="5">
        <v>1353</v>
      </c>
      <c r="L88" s="5">
        <v>1396</v>
      </c>
      <c r="M88" s="5">
        <f t="shared" si="8"/>
        <v>6893</v>
      </c>
      <c r="N88" s="6">
        <f t="shared" si="9"/>
        <v>5</v>
      </c>
      <c r="O88" s="7">
        <f t="shared" si="10"/>
        <v>140.46666666666667</v>
      </c>
      <c r="P88" s="7">
        <f t="shared" si="11"/>
        <v>137.85999999999999</v>
      </c>
    </row>
    <row r="89" spans="1:16" x14ac:dyDescent="0.25">
      <c r="A89" s="1">
        <v>31</v>
      </c>
      <c r="B89" s="1">
        <v>1002851</v>
      </c>
      <c r="C89" s="3" t="str">
        <f>VLOOKUP(B89,[1]Leden!A$1:W$65536,22)</f>
        <v>Ramon Gopie</v>
      </c>
      <c r="D89" s="3">
        <v>4007</v>
      </c>
      <c r="E89" s="3" t="s">
        <v>27</v>
      </c>
      <c r="F89" s="4">
        <f>VLOOKUP(B89,[1]Leden!A$1:Y$65536,8,0)</f>
        <v>2</v>
      </c>
      <c r="G89" s="3" t="str">
        <f>VLOOKUP(F89,[1]Klasse!A$1:F$65536,2,0)</f>
        <v>Hoofdklasse Heren B</v>
      </c>
      <c r="H89" s="5">
        <v>0</v>
      </c>
      <c r="I89" s="5">
        <v>0</v>
      </c>
      <c r="J89" s="5">
        <v>1368</v>
      </c>
      <c r="K89" s="5">
        <v>1410</v>
      </c>
      <c r="L89" s="5">
        <v>1435</v>
      </c>
      <c r="M89" s="5">
        <f t="shared" si="8"/>
        <v>4213</v>
      </c>
      <c r="N89" s="6">
        <f t="shared" si="9"/>
        <v>3</v>
      </c>
      <c r="O89" s="7">
        <f t="shared" si="10"/>
        <v>140.43333333333334</v>
      </c>
      <c r="P89" s="7">
        <f t="shared" si="11"/>
        <v>140.43333333333334</v>
      </c>
    </row>
    <row r="90" spans="1:16" x14ac:dyDescent="0.25">
      <c r="A90" s="1">
        <v>32</v>
      </c>
      <c r="B90" s="1">
        <v>1000047</v>
      </c>
      <c r="C90" s="3" t="str">
        <f>VLOOKUP(B90,[1]Leden!A$1:W$65536,22)</f>
        <v>Jaap Huisman</v>
      </c>
      <c r="D90" s="3">
        <v>1010</v>
      </c>
      <c r="E90" s="3" t="s">
        <v>17</v>
      </c>
      <c r="F90" s="4">
        <v>2</v>
      </c>
      <c r="G90" s="3" t="str">
        <f>VLOOKUP(F90,[1]Klasse!A$1:F$65536,2,0)</f>
        <v>Hoofdklasse Heren B</v>
      </c>
      <c r="H90" s="5">
        <v>1390</v>
      </c>
      <c r="I90" s="5">
        <v>1344</v>
      </c>
      <c r="J90" s="5">
        <v>1396</v>
      </c>
      <c r="K90" s="5">
        <v>1391</v>
      </c>
      <c r="L90" s="5">
        <v>0</v>
      </c>
      <c r="M90" s="5">
        <f t="shared" si="8"/>
        <v>5521</v>
      </c>
      <c r="N90" s="6">
        <f t="shared" si="9"/>
        <v>4</v>
      </c>
      <c r="O90" s="7">
        <f t="shared" si="10"/>
        <v>139.23333333333332</v>
      </c>
      <c r="P90" s="7">
        <f t="shared" si="11"/>
        <v>138.02500000000001</v>
      </c>
    </row>
    <row r="91" spans="1:16" x14ac:dyDescent="0.25">
      <c r="A91" s="1">
        <v>33</v>
      </c>
      <c r="B91" s="2">
        <v>1000133</v>
      </c>
      <c r="C91" s="3" t="str">
        <f>VLOOKUP(B91,[1]Leden!A$1:W$65536,22)</f>
        <v>Albert van Urk</v>
      </c>
      <c r="D91" s="3">
        <v>1028</v>
      </c>
      <c r="E91" s="3" t="s">
        <v>16</v>
      </c>
      <c r="F91" s="4">
        <f>VLOOKUP(B91,[1]Leden!A$1:Y$65536,8,0)</f>
        <v>2</v>
      </c>
      <c r="G91" s="3" t="str">
        <f>VLOOKUP(F91,[1]Klasse!A$1:F$65536,2,0)</f>
        <v>Hoofdklasse Heren B</v>
      </c>
      <c r="H91" s="5">
        <v>1360</v>
      </c>
      <c r="I91" s="5">
        <v>1366</v>
      </c>
      <c r="J91" s="5">
        <v>1289</v>
      </c>
      <c r="K91" s="5">
        <v>1430</v>
      </c>
      <c r="L91" s="5">
        <v>0</v>
      </c>
      <c r="M91" s="5">
        <f t="shared" si="8"/>
        <v>5445</v>
      </c>
      <c r="N91" s="6">
        <f t="shared" si="9"/>
        <v>4</v>
      </c>
      <c r="O91" s="7">
        <f t="shared" si="10"/>
        <v>138.53333333333333</v>
      </c>
      <c r="P91" s="7">
        <f t="shared" si="11"/>
        <v>136.125</v>
      </c>
    </row>
    <row r="92" spans="1:16" x14ac:dyDescent="0.25">
      <c r="A92" s="1">
        <v>34</v>
      </c>
      <c r="B92" s="2">
        <v>1001793</v>
      </c>
      <c r="C92" s="3" t="str">
        <f>VLOOKUP(B92,[1]Leden!A$1:W$65536,22)</f>
        <v>Jaap van Goor</v>
      </c>
      <c r="D92" s="3">
        <v>6015</v>
      </c>
      <c r="E92" s="3" t="s">
        <v>33</v>
      </c>
      <c r="F92" s="4">
        <f>VLOOKUP(B92,[1]Leden!A$1:Y$65536,8,0)</f>
        <v>2</v>
      </c>
      <c r="G92" s="3" t="str">
        <f>VLOOKUP(F92,[1]Klasse!A$1:F$65536,2,0)</f>
        <v>Hoofdklasse Heren B</v>
      </c>
      <c r="H92" s="5">
        <v>1340</v>
      </c>
      <c r="I92" s="5">
        <v>1331</v>
      </c>
      <c r="J92" s="5">
        <v>1403</v>
      </c>
      <c r="K92" s="5">
        <v>1395</v>
      </c>
      <c r="L92" s="5">
        <v>1340</v>
      </c>
      <c r="M92" s="5">
        <f t="shared" si="8"/>
        <v>6809</v>
      </c>
      <c r="N92" s="6">
        <f t="shared" si="9"/>
        <v>5</v>
      </c>
      <c r="O92" s="7">
        <f t="shared" si="10"/>
        <v>137.93333333333334</v>
      </c>
      <c r="P92" s="7">
        <f t="shared" si="11"/>
        <v>136.18</v>
      </c>
    </row>
    <row r="93" spans="1:16" x14ac:dyDescent="0.25">
      <c r="A93" s="1">
        <v>35</v>
      </c>
      <c r="B93" s="1">
        <v>1002909</v>
      </c>
      <c r="C93" s="3" t="str">
        <f>VLOOKUP(B93,[1]Leden!A$1:W$65536,22)</f>
        <v>Nico Stuut</v>
      </c>
      <c r="D93" s="3">
        <v>1028</v>
      </c>
      <c r="E93" s="3" t="s">
        <v>16</v>
      </c>
      <c r="F93" s="4">
        <f>VLOOKUP(B93,[1]Leden!A$1:Y$65536,8,0)</f>
        <v>2</v>
      </c>
      <c r="G93" s="3" t="str">
        <f>VLOOKUP(F93,[1]Klasse!A$1:F$65536,2,0)</f>
        <v>Hoofdklasse Heren B</v>
      </c>
      <c r="H93" s="5">
        <v>0</v>
      </c>
      <c r="I93" s="5">
        <v>0</v>
      </c>
      <c r="J93" s="5">
        <v>1362</v>
      </c>
      <c r="K93" s="5">
        <v>1301</v>
      </c>
      <c r="L93" s="5">
        <v>1379</v>
      </c>
      <c r="M93" s="5">
        <f t="shared" si="8"/>
        <v>4042</v>
      </c>
      <c r="N93" s="6">
        <f t="shared" si="9"/>
        <v>3</v>
      </c>
      <c r="O93" s="7">
        <f t="shared" si="10"/>
        <v>134.73333333333332</v>
      </c>
      <c r="P93" s="7">
        <f t="shared" si="11"/>
        <v>134.73333333333332</v>
      </c>
    </row>
    <row r="94" spans="1:16" x14ac:dyDescent="0.25">
      <c r="A94" s="1">
        <v>36</v>
      </c>
      <c r="B94" s="2">
        <v>1003249</v>
      </c>
      <c r="C94" s="3" t="str">
        <f>VLOOKUP(B94,[1]Leden!A$1:W$65536,22)</f>
        <v>Gerard Koppes</v>
      </c>
      <c r="D94" s="3">
        <v>4002</v>
      </c>
      <c r="E94" s="3" t="s">
        <v>45</v>
      </c>
      <c r="F94" s="4">
        <f>VLOOKUP(B94,[1]Leden!A$1:Y$65536,8,0)</f>
        <v>2</v>
      </c>
      <c r="G94" s="3" t="str">
        <f>VLOOKUP(F94,[1]Klasse!A$1:F$65536,2,0)</f>
        <v>Hoofdklasse Heren B</v>
      </c>
      <c r="H94" s="5">
        <v>1430</v>
      </c>
      <c r="I94" s="5">
        <v>1422</v>
      </c>
      <c r="J94" s="5">
        <v>0</v>
      </c>
      <c r="K94" s="5">
        <v>0</v>
      </c>
      <c r="L94" s="5">
        <v>0</v>
      </c>
      <c r="M94" s="5">
        <f t="shared" si="8"/>
        <v>2852</v>
      </c>
      <c r="N94" s="6">
        <f t="shared" si="9"/>
        <v>2</v>
      </c>
      <c r="O94" s="7">
        <f t="shared" si="10"/>
        <v>95.066666666666663</v>
      </c>
      <c r="P94" s="7">
        <f t="shared" si="11"/>
        <v>142.6</v>
      </c>
    </row>
    <row r="95" spans="1:16" x14ac:dyDescent="0.25">
      <c r="A95" s="1">
        <v>37</v>
      </c>
      <c r="B95" s="2">
        <v>1002844</v>
      </c>
      <c r="C95" s="3" t="str">
        <f>VLOOKUP(B95,[1]Leden!A$1:W$65536,22)</f>
        <v>Roy van Hees</v>
      </c>
      <c r="D95" s="3">
        <v>2011</v>
      </c>
      <c r="E95" s="3" t="s">
        <v>24</v>
      </c>
      <c r="F95" s="4">
        <f>VLOOKUP(B95,[1]Leden!A$1:Y$65536,8,0)</f>
        <v>2</v>
      </c>
      <c r="G95" s="3" t="str">
        <f>VLOOKUP(F95,[1]Klasse!A$1:F$65536,2,0)</f>
        <v>Hoofdklasse Heren B</v>
      </c>
      <c r="H95" s="5">
        <v>1413</v>
      </c>
      <c r="I95" s="5">
        <v>1398</v>
      </c>
      <c r="J95" s="5">
        <v>0</v>
      </c>
      <c r="K95" s="5">
        <v>0</v>
      </c>
      <c r="L95" s="5">
        <v>0</v>
      </c>
      <c r="M95" s="5">
        <f t="shared" si="8"/>
        <v>2811</v>
      </c>
      <c r="N95" s="6">
        <f t="shared" si="9"/>
        <v>2</v>
      </c>
      <c r="O95" s="7">
        <f t="shared" si="10"/>
        <v>93.7</v>
      </c>
      <c r="P95" s="7">
        <f t="shared" si="11"/>
        <v>140.55000000000001</v>
      </c>
    </row>
    <row r="96" spans="1:16" x14ac:dyDescent="0.25">
      <c r="A96" s="1">
        <v>38</v>
      </c>
      <c r="B96" s="2">
        <v>1000973</v>
      </c>
      <c r="C96" s="3" t="str">
        <f>VLOOKUP(B96,[1]Leden!A$1:W$65536,22)</f>
        <v>Albert Geleijn</v>
      </c>
      <c r="D96" s="3">
        <v>4001</v>
      </c>
      <c r="E96" s="3" t="s">
        <v>19</v>
      </c>
      <c r="F96" s="4">
        <f>VLOOKUP(B96,[1]Leden!A$1:Y$65536,8,0)</f>
        <v>2</v>
      </c>
      <c r="G96" s="3" t="str">
        <f>VLOOKUP(F96,[1]Klasse!A$1:F$65536,2,0)</f>
        <v>Hoofdklasse Heren B</v>
      </c>
      <c r="H96" s="5">
        <v>1406</v>
      </c>
      <c r="I96" s="5">
        <v>1393</v>
      </c>
      <c r="J96" s="5">
        <v>0</v>
      </c>
      <c r="K96" s="5">
        <v>0</v>
      </c>
      <c r="L96" s="5">
        <v>0</v>
      </c>
      <c r="M96" s="5">
        <f t="shared" si="8"/>
        <v>2799</v>
      </c>
      <c r="N96" s="6">
        <f t="shared" si="9"/>
        <v>2</v>
      </c>
      <c r="O96" s="7">
        <f t="shared" si="10"/>
        <v>93.3</v>
      </c>
      <c r="P96" s="7">
        <f t="shared" si="11"/>
        <v>139.94999999999999</v>
      </c>
    </row>
    <row r="97" spans="1:16" x14ac:dyDescent="0.25">
      <c r="A97" s="1">
        <v>39</v>
      </c>
      <c r="B97" s="2">
        <v>1002452</v>
      </c>
      <c r="C97" s="3" t="str">
        <f>VLOOKUP(B97,[1]Leden!A$1:W$65536,22)</f>
        <v>Michel Terwijn</v>
      </c>
      <c r="D97" s="3">
        <v>0</v>
      </c>
      <c r="E97" s="3" t="s">
        <v>30</v>
      </c>
      <c r="F97" s="4">
        <f>VLOOKUP(B97,[1]Leden!A$1:Y$65536,8,0)</f>
        <v>2</v>
      </c>
      <c r="G97" s="3" t="str">
        <f>VLOOKUP(F97,[1]Klasse!A$1:F$65536,2,0)</f>
        <v>Hoofdklasse Heren B</v>
      </c>
      <c r="H97" s="5">
        <v>0</v>
      </c>
      <c r="I97" s="5">
        <v>0</v>
      </c>
      <c r="J97" s="5">
        <v>1415</v>
      </c>
      <c r="K97" s="5">
        <v>1363</v>
      </c>
      <c r="L97" s="5">
        <v>0</v>
      </c>
      <c r="M97" s="5">
        <f t="shared" si="8"/>
        <v>2778</v>
      </c>
      <c r="N97" s="6">
        <f t="shared" si="9"/>
        <v>2</v>
      </c>
      <c r="O97" s="7">
        <f t="shared" si="10"/>
        <v>92.6</v>
      </c>
      <c r="P97" s="7">
        <f t="shared" si="11"/>
        <v>138.9</v>
      </c>
    </row>
    <row r="98" spans="1:16" x14ac:dyDescent="0.25">
      <c r="B98" s="8"/>
      <c r="C98" s="9"/>
      <c r="D98" s="9"/>
      <c r="E98" s="9"/>
      <c r="F98" s="10"/>
      <c r="G98" s="9"/>
      <c r="H98" s="11"/>
      <c r="I98" s="11"/>
      <c r="J98" s="11"/>
      <c r="K98" s="11"/>
      <c r="L98" s="11"/>
      <c r="M98" s="11"/>
      <c r="N98" s="12"/>
      <c r="O98" s="13"/>
      <c r="P98" s="13"/>
    </row>
    <row r="99" spans="1:16" s="19" customFormat="1" x14ac:dyDescent="0.25">
      <c r="A99" s="16" t="s">
        <v>0</v>
      </c>
      <c r="B99" s="16" t="s">
        <v>1</v>
      </c>
      <c r="C99" s="17" t="s">
        <v>2</v>
      </c>
      <c r="D99" s="17" t="s">
        <v>3</v>
      </c>
      <c r="E99" s="17" t="s">
        <v>4</v>
      </c>
      <c r="F99" s="16" t="s">
        <v>5</v>
      </c>
      <c r="G99" s="17" t="s">
        <v>6</v>
      </c>
      <c r="H99" s="18" t="s">
        <v>7</v>
      </c>
      <c r="I99" s="18" t="s">
        <v>8</v>
      </c>
      <c r="J99" s="18" t="s">
        <v>9</v>
      </c>
      <c r="K99" s="18" t="s">
        <v>10</v>
      </c>
      <c r="L99" s="18" t="s">
        <v>11</v>
      </c>
      <c r="M99" s="18" t="s">
        <v>12</v>
      </c>
      <c r="N99" s="18" t="s">
        <v>13</v>
      </c>
      <c r="O99" s="18" t="s">
        <v>14</v>
      </c>
      <c r="P99" s="18" t="s">
        <v>15</v>
      </c>
    </row>
    <row r="100" spans="1:16" x14ac:dyDescent="0.25">
      <c r="A100" s="1">
        <v>1</v>
      </c>
      <c r="B100" s="2">
        <v>1003358</v>
      </c>
      <c r="C100" s="3" t="str">
        <f>VLOOKUP(B100,[1]Leden!A$1:W$65536,22)</f>
        <v>Jan de Vries</v>
      </c>
      <c r="D100" s="3">
        <v>7002</v>
      </c>
      <c r="E100" s="3" t="s">
        <v>41</v>
      </c>
      <c r="F100" s="4">
        <f>VLOOKUP(B100,[1]Leden!A$1:Y$65536,8,0)</f>
        <v>4</v>
      </c>
      <c r="G100" s="3" t="str">
        <f>VLOOKUP(F100,[1]Klasse!A$1:F$65536,2,0)</f>
        <v>Klasse C</v>
      </c>
      <c r="H100" s="5">
        <v>1399</v>
      </c>
      <c r="I100" s="5">
        <v>1407</v>
      </c>
      <c r="J100" s="5">
        <v>1416</v>
      </c>
      <c r="K100" s="5">
        <v>1428</v>
      </c>
      <c r="L100" s="5">
        <v>1410</v>
      </c>
      <c r="M100" s="5">
        <f t="shared" ref="M100:M136" si="12">SUM(H100:L100)</f>
        <v>7060</v>
      </c>
      <c r="N100" s="6">
        <f t="shared" ref="N100:N136" si="13">COUNTIF(H100:L100,"&gt;0")</f>
        <v>5</v>
      </c>
      <c r="O100" s="7">
        <f t="shared" ref="O100:O136" si="14">(LARGE(H100:L100,1)+LARGE(H100:L100,2)+LARGE(H100:L100,3))/30</f>
        <v>141.80000000000001</v>
      </c>
      <c r="P100" s="7">
        <f t="shared" ref="P100:P136" si="15">M100/N100/10</f>
        <v>141.19999999999999</v>
      </c>
    </row>
    <row r="101" spans="1:16" x14ac:dyDescent="0.25">
      <c r="A101" s="1">
        <v>2</v>
      </c>
      <c r="B101" s="2">
        <v>1000150</v>
      </c>
      <c r="C101" s="3" t="str">
        <f>VLOOKUP(B101,[1]Leden!A$1:W$65536,22)</f>
        <v>Hennie Huizing</v>
      </c>
      <c r="D101" s="3">
        <v>1028</v>
      </c>
      <c r="E101" s="3" t="s">
        <v>16</v>
      </c>
      <c r="F101" s="4">
        <f>VLOOKUP(B101,[1]Leden!A$1:Y$65536,8,0)</f>
        <v>4</v>
      </c>
      <c r="G101" s="3" t="str">
        <f>VLOOKUP(F101,[1]Klasse!A$1:F$65536,2,0)</f>
        <v>Klasse C</v>
      </c>
      <c r="H101" s="5">
        <v>1373</v>
      </c>
      <c r="I101" s="5">
        <v>1411</v>
      </c>
      <c r="J101" s="5">
        <v>1409</v>
      </c>
      <c r="K101" s="5">
        <v>1426</v>
      </c>
      <c r="L101" s="5">
        <v>0</v>
      </c>
      <c r="M101" s="5">
        <f t="shared" si="12"/>
        <v>5619</v>
      </c>
      <c r="N101" s="6">
        <f t="shared" si="13"/>
        <v>4</v>
      </c>
      <c r="O101" s="7">
        <f t="shared" si="14"/>
        <v>141.53333333333333</v>
      </c>
      <c r="P101" s="7">
        <f t="shared" si="15"/>
        <v>140.47499999999999</v>
      </c>
    </row>
    <row r="102" spans="1:16" x14ac:dyDescent="0.25">
      <c r="A102" s="1">
        <v>3</v>
      </c>
      <c r="B102" s="1">
        <v>1001884</v>
      </c>
      <c r="C102" s="3" t="str">
        <f>VLOOKUP(B102,[1]Leden!A$1:W$65536,22)</f>
        <v>Joyce van der Meer-Smit</v>
      </c>
      <c r="D102" s="3">
        <v>7002</v>
      </c>
      <c r="E102" s="3" t="s">
        <v>41</v>
      </c>
      <c r="F102" s="4">
        <f>VLOOKUP(B102,[1]Leden!A$1:Y$65536,8,0)</f>
        <v>4</v>
      </c>
      <c r="G102" s="3" t="str">
        <f>VLOOKUP(F102,[1]Klasse!A$1:F$65536,2,0)</f>
        <v>Klasse C</v>
      </c>
      <c r="H102" s="5">
        <v>0</v>
      </c>
      <c r="I102" s="5">
        <v>0</v>
      </c>
      <c r="J102" s="5">
        <v>1395</v>
      </c>
      <c r="K102" s="5">
        <v>1398</v>
      </c>
      <c r="L102" s="5">
        <v>1447</v>
      </c>
      <c r="M102" s="5">
        <f t="shared" si="12"/>
        <v>4240</v>
      </c>
      <c r="N102" s="6">
        <f t="shared" si="13"/>
        <v>3</v>
      </c>
      <c r="O102" s="7">
        <f t="shared" si="14"/>
        <v>141.33333333333334</v>
      </c>
      <c r="P102" s="7">
        <f t="shared" si="15"/>
        <v>141.33333333333331</v>
      </c>
    </row>
    <row r="103" spans="1:16" x14ac:dyDescent="0.25">
      <c r="A103" s="1">
        <v>4</v>
      </c>
      <c r="B103" s="1">
        <v>1002632</v>
      </c>
      <c r="C103" s="3" t="str">
        <f>VLOOKUP(B103,[1]Leden!A$1:W$65536,22)</f>
        <v>Peter van der Zee</v>
      </c>
      <c r="D103" s="3">
        <v>2005</v>
      </c>
      <c r="E103" s="3" t="s">
        <v>22</v>
      </c>
      <c r="F103" s="4">
        <v>4</v>
      </c>
      <c r="G103" s="3" t="str">
        <f>VLOOKUP(F103,[1]Klasse!A$1:F$65536,2,0)</f>
        <v>Klasse C</v>
      </c>
      <c r="H103" s="5">
        <v>1409</v>
      </c>
      <c r="I103" s="5">
        <v>1364</v>
      </c>
      <c r="J103" s="5">
        <v>1305</v>
      </c>
      <c r="K103" s="5">
        <v>1414</v>
      </c>
      <c r="L103" s="5">
        <v>1395</v>
      </c>
      <c r="M103" s="5">
        <f t="shared" si="12"/>
        <v>6887</v>
      </c>
      <c r="N103" s="6">
        <f t="shared" si="13"/>
        <v>5</v>
      </c>
      <c r="O103" s="7">
        <f t="shared" si="14"/>
        <v>140.6</v>
      </c>
      <c r="P103" s="7">
        <f t="shared" si="15"/>
        <v>137.74</v>
      </c>
    </row>
    <row r="104" spans="1:16" x14ac:dyDescent="0.25">
      <c r="A104" s="1">
        <v>5</v>
      </c>
      <c r="B104" s="2">
        <v>1003198</v>
      </c>
      <c r="C104" s="3" t="str">
        <f>VLOOKUP(B104,[1]Leden!A$1:W$65536,22)</f>
        <v>Simon Leeverink</v>
      </c>
      <c r="D104" s="3">
        <v>7002</v>
      </c>
      <c r="E104" s="3" t="s">
        <v>41</v>
      </c>
      <c r="F104" s="4">
        <f>VLOOKUP(B104,[1]Leden!A$1:Y$65536,8,0)</f>
        <v>4</v>
      </c>
      <c r="G104" s="3" t="str">
        <f>VLOOKUP(F104,[1]Klasse!A$1:F$65536,2,0)</f>
        <v>Klasse C</v>
      </c>
      <c r="H104" s="5">
        <v>1388</v>
      </c>
      <c r="I104" s="5">
        <v>1414</v>
      </c>
      <c r="J104" s="5">
        <v>1373</v>
      </c>
      <c r="K104" s="5">
        <v>1379</v>
      </c>
      <c r="L104" s="5">
        <v>1406</v>
      </c>
      <c r="M104" s="5">
        <f t="shared" si="12"/>
        <v>6960</v>
      </c>
      <c r="N104" s="6">
        <f t="shared" si="13"/>
        <v>5</v>
      </c>
      <c r="O104" s="7">
        <f t="shared" si="14"/>
        <v>140.26666666666668</v>
      </c>
      <c r="P104" s="7">
        <f t="shared" si="15"/>
        <v>139.19999999999999</v>
      </c>
    </row>
    <row r="105" spans="1:16" x14ac:dyDescent="0.25">
      <c r="A105" s="1">
        <v>6</v>
      </c>
      <c r="B105" s="2">
        <v>1000397</v>
      </c>
      <c r="C105" s="3" t="str">
        <f>VLOOKUP(B105,[1]Leden!A$1:W$65536,22)</f>
        <v>Moniek Ghirao</v>
      </c>
      <c r="D105" s="3">
        <v>2008</v>
      </c>
      <c r="E105" s="3" t="s">
        <v>43</v>
      </c>
      <c r="F105" s="4">
        <f>VLOOKUP(B105,[1]Leden!A$1:Y$65536,8,0)</f>
        <v>4</v>
      </c>
      <c r="G105" s="3" t="str">
        <f>VLOOKUP(F105,[1]Klasse!A$1:F$65536,2,0)</f>
        <v>Klasse C</v>
      </c>
      <c r="H105" s="5">
        <v>1401</v>
      </c>
      <c r="I105" s="5">
        <v>1366</v>
      </c>
      <c r="J105" s="5">
        <v>1340</v>
      </c>
      <c r="K105" s="5">
        <v>1406</v>
      </c>
      <c r="L105" s="5">
        <v>1394</v>
      </c>
      <c r="M105" s="5">
        <f t="shared" si="12"/>
        <v>6907</v>
      </c>
      <c r="N105" s="6">
        <f t="shared" si="13"/>
        <v>5</v>
      </c>
      <c r="O105" s="7">
        <f t="shared" si="14"/>
        <v>140.03333333333333</v>
      </c>
      <c r="P105" s="7">
        <f t="shared" si="15"/>
        <v>138.14000000000001</v>
      </c>
    </row>
    <row r="106" spans="1:16" x14ac:dyDescent="0.25">
      <c r="A106" s="1">
        <v>7</v>
      </c>
      <c r="B106" s="2">
        <v>1000004</v>
      </c>
      <c r="C106" s="3" t="str">
        <f>VLOOKUP(B106,[1]Leden!A$1:W$65536,22)</f>
        <v>Jan Brat</v>
      </c>
      <c r="D106" s="3">
        <v>1012</v>
      </c>
      <c r="E106" s="3" t="s">
        <v>37</v>
      </c>
      <c r="F106" s="4">
        <f>VLOOKUP(B106,[1]Leden!A$1:Y$65536,8,0)</f>
        <v>4</v>
      </c>
      <c r="G106" s="3" t="str">
        <f>VLOOKUP(F106,[1]Klasse!A$1:F$65536,2,0)</f>
        <v>Klasse C</v>
      </c>
      <c r="H106" s="5">
        <v>1392</v>
      </c>
      <c r="I106" s="5">
        <v>1337</v>
      </c>
      <c r="J106" s="5">
        <v>1418</v>
      </c>
      <c r="K106" s="5">
        <v>1355</v>
      </c>
      <c r="L106" s="5">
        <v>1388</v>
      </c>
      <c r="M106" s="5">
        <f t="shared" si="12"/>
        <v>6890</v>
      </c>
      <c r="N106" s="6">
        <f t="shared" si="13"/>
        <v>5</v>
      </c>
      <c r="O106" s="7">
        <f t="shared" si="14"/>
        <v>139.93333333333334</v>
      </c>
      <c r="P106" s="7">
        <f t="shared" si="15"/>
        <v>137.80000000000001</v>
      </c>
    </row>
    <row r="107" spans="1:16" x14ac:dyDescent="0.25">
      <c r="A107" s="1">
        <v>8</v>
      </c>
      <c r="B107" s="2">
        <v>1000435</v>
      </c>
      <c r="C107" s="3" t="str">
        <f>VLOOKUP(B107,[1]Leden!A$1:W$65536,22)</f>
        <v>Tim Urban</v>
      </c>
      <c r="D107" s="3">
        <v>2011</v>
      </c>
      <c r="E107" s="3" t="s">
        <v>24</v>
      </c>
      <c r="F107" s="4">
        <f>VLOOKUP(B107,[1]Leden!A$1:Y$65536,8,0)</f>
        <v>4</v>
      </c>
      <c r="G107" s="3" t="str">
        <f>VLOOKUP(F107,[1]Klasse!A$1:F$65536,2,0)</f>
        <v>Klasse C</v>
      </c>
      <c r="H107" s="5">
        <v>1333</v>
      </c>
      <c r="I107" s="5">
        <v>1391</v>
      </c>
      <c r="J107" s="5">
        <v>1387</v>
      </c>
      <c r="K107" s="5">
        <v>1418</v>
      </c>
      <c r="L107" s="5">
        <v>1306</v>
      </c>
      <c r="M107" s="5">
        <f t="shared" si="12"/>
        <v>6835</v>
      </c>
      <c r="N107" s="6">
        <f t="shared" si="13"/>
        <v>5</v>
      </c>
      <c r="O107" s="7">
        <f t="shared" si="14"/>
        <v>139.86666666666667</v>
      </c>
      <c r="P107" s="7">
        <f t="shared" si="15"/>
        <v>136.69999999999999</v>
      </c>
    </row>
    <row r="108" spans="1:16" x14ac:dyDescent="0.25">
      <c r="A108" s="1">
        <v>9</v>
      </c>
      <c r="B108" s="2">
        <v>1000151</v>
      </c>
      <c r="C108" s="3" t="str">
        <f>VLOOKUP(B108,[1]Leden!A$1:W$65536,22)</f>
        <v>Janny Koops-de Vries</v>
      </c>
      <c r="D108" s="3">
        <v>1028</v>
      </c>
      <c r="E108" s="3" t="s">
        <v>16</v>
      </c>
      <c r="F108" s="4">
        <f>VLOOKUP(B108,[1]Leden!A$1:Y$65536,8,0)</f>
        <v>4</v>
      </c>
      <c r="G108" s="3" t="str">
        <f>VLOOKUP(F108,[1]Klasse!A$1:F$65536,2,0)</f>
        <v>Klasse C</v>
      </c>
      <c r="H108" s="5">
        <v>1387</v>
      </c>
      <c r="I108" s="5">
        <v>1392</v>
      </c>
      <c r="J108" s="5">
        <v>1412</v>
      </c>
      <c r="K108" s="5">
        <v>1349</v>
      </c>
      <c r="L108" s="5">
        <v>0</v>
      </c>
      <c r="M108" s="5">
        <f t="shared" si="12"/>
        <v>5540</v>
      </c>
      <c r="N108" s="6">
        <f t="shared" si="13"/>
        <v>4</v>
      </c>
      <c r="O108" s="7">
        <f t="shared" si="14"/>
        <v>139.69999999999999</v>
      </c>
      <c r="P108" s="7">
        <f t="shared" si="15"/>
        <v>138.5</v>
      </c>
    </row>
    <row r="109" spans="1:16" x14ac:dyDescent="0.25">
      <c r="A109" s="1">
        <v>10</v>
      </c>
      <c r="B109" s="2">
        <v>1003335</v>
      </c>
      <c r="C109" s="3" t="str">
        <f>VLOOKUP(B109,[1]Leden!A$1:W$65536,22)</f>
        <v>Jakob Strating</v>
      </c>
      <c r="D109" s="3">
        <v>0</v>
      </c>
      <c r="E109" s="3" t="s">
        <v>30</v>
      </c>
      <c r="F109" s="4">
        <f>VLOOKUP(B109,[1]Leden!A$1:Y$65536,8,0)</f>
        <v>4</v>
      </c>
      <c r="G109" s="3" t="str">
        <f>VLOOKUP(F109,[1]Klasse!A$1:F$65536,2,0)</f>
        <v>Klasse C</v>
      </c>
      <c r="H109" s="5">
        <v>1386</v>
      </c>
      <c r="I109" s="5">
        <v>1423</v>
      </c>
      <c r="J109" s="5">
        <v>1371</v>
      </c>
      <c r="K109" s="5">
        <v>1256</v>
      </c>
      <c r="L109" s="5">
        <v>1357</v>
      </c>
      <c r="M109" s="5">
        <f t="shared" si="12"/>
        <v>6793</v>
      </c>
      <c r="N109" s="6">
        <f t="shared" si="13"/>
        <v>5</v>
      </c>
      <c r="O109" s="7">
        <f t="shared" si="14"/>
        <v>139.33333333333334</v>
      </c>
      <c r="P109" s="7">
        <f t="shared" si="15"/>
        <v>135.85999999999999</v>
      </c>
    </row>
    <row r="110" spans="1:16" x14ac:dyDescent="0.25">
      <c r="A110" s="1">
        <v>11</v>
      </c>
      <c r="B110" s="1">
        <v>1003408</v>
      </c>
      <c r="C110" s="3" t="str">
        <f>VLOOKUP(B110,[1]Leden!A$1:W$65536,22)</f>
        <v>Ralf Posthuma</v>
      </c>
      <c r="D110" s="3">
        <v>7008</v>
      </c>
      <c r="E110" s="3" t="s">
        <v>38</v>
      </c>
      <c r="F110" s="4">
        <v>4</v>
      </c>
      <c r="G110" s="3" t="str">
        <f>VLOOKUP(F110,[1]Klasse!A$1:F$65536,2,0)</f>
        <v>Klasse C</v>
      </c>
      <c r="H110" s="5">
        <v>1343</v>
      </c>
      <c r="I110" s="5">
        <v>1394</v>
      </c>
      <c r="J110" s="5">
        <v>1366</v>
      </c>
      <c r="K110" s="5">
        <v>1413</v>
      </c>
      <c r="L110" s="5">
        <v>0</v>
      </c>
      <c r="M110" s="5">
        <f t="shared" si="12"/>
        <v>5516</v>
      </c>
      <c r="N110" s="6">
        <f t="shared" si="13"/>
        <v>4</v>
      </c>
      <c r="O110" s="7">
        <f t="shared" si="14"/>
        <v>139.1</v>
      </c>
      <c r="P110" s="7">
        <f t="shared" si="15"/>
        <v>137.9</v>
      </c>
    </row>
    <row r="111" spans="1:16" x14ac:dyDescent="0.25">
      <c r="A111" s="1">
        <v>12</v>
      </c>
      <c r="B111" s="2">
        <v>1002655</v>
      </c>
      <c r="C111" s="3" t="str">
        <f>VLOOKUP(B111,[1]Leden!A$1:W$65536,22)</f>
        <v>Theo van Leijden</v>
      </c>
      <c r="D111" s="3">
        <v>4001</v>
      </c>
      <c r="E111" s="3" t="s">
        <v>19</v>
      </c>
      <c r="F111" s="4">
        <f>VLOOKUP(B111,[1]Leden!A$1:Y$65536,8,0)</f>
        <v>4</v>
      </c>
      <c r="G111" s="3" t="str">
        <f>VLOOKUP(F111,[1]Klasse!A$1:F$65536,2,0)</f>
        <v>Klasse C</v>
      </c>
      <c r="H111" s="5">
        <v>1347</v>
      </c>
      <c r="I111" s="5">
        <v>1408</v>
      </c>
      <c r="J111" s="5">
        <v>1380</v>
      </c>
      <c r="K111" s="5">
        <v>1383</v>
      </c>
      <c r="L111" s="5">
        <v>1354</v>
      </c>
      <c r="M111" s="5">
        <f t="shared" si="12"/>
        <v>6872</v>
      </c>
      <c r="N111" s="6">
        <f t="shared" si="13"/>
        <v>5</v>
      </c>
      <c r="O111" s="7">
        <f t="shared" si="14"/>
        <v>139.03333333333333</v>
      </c>
      <c r="P111" s="7">
        <f t="shared" si="15"/>
        <v>137.44</v>
      </c>
    </row>
    <row r="112" spans="1:16" x14ac:dyDescent="0.25">
      <c r="A112" s="1">
        <v>13</v>
      </c>
      <c r="B112" s="2">
        <v>1003451</v>
      </c>
      <c r="C112" s="3" t="str">
        <f>VLOOKUP(B112,[1]Leden!A$1:W$65536,22)</f>
        <v>Resie Waltmans</v>
      </c>
      <c r="D112" s="3">
        <v>3015</v>
      </c>
      <c r="E112" s="3" t="s">
        <v>46</v>
      </c>
      <c r="F112" s="4">
        <f>VLOOKUP(B112,[1]Leden!A$1:Y$65536,8,0)</f>
        <v>4</v>
      </c>
      <c r="G112" s="3" t="str">
        <f>VLOOKUP(F112,[1]Klasse!A$1:F$65536,2,0)</f>
        <v>Klasse C</v>
      </c>
      <c r="H112" s="5">
        <v>1381</v>
      </c>
      <c r="I112" s="5">
        <v>1370</v>
      </c>
      <c r="J112" s="5">
        <v>1376</v>
      </c>
      <c r="K112" s="5">
        <v>1391</v>
      </c>
      <c r="L112" s="5">
        <v>1397</v>
      </c>
      <c r="M112" s="5">
        <f t="shared" si="12"/>
        <v>6915</v>
      </c>
      <c r="N112" s="6">
        <f t="shared" si="13"/>
        <v>5</v>
      </c>
      <c r="O112" s="7">
        <f t="shared" si="14"/>
        <v>138.96666666666667</v>
      </c>
      <c r="P112" s="7">
        <f t="shared" si="15"/>
        <v>138.30000000000001</v>
      </c>
    </row>
    <row r="113" spans="1:16" x14ac:dyDescent="0.25">
      <c r="A113" s="1">
        <v>14</v>
      </c>
      <c r="B113" s="2">
        <v>1003420</v>
      </c>
      <c r="C113" s="3" t="str">
        <f>VLOOKUP(B113,[1]Leden!A$1:W$65536,22)</f>
        <v>Arie van Stein</v>
      </c>
      <c r="D113" s="3">
        <v>0</v>
      </c>
      <c r="E113" s="3" t="s">
        <v>30</v>
      </c>
      <c r="F113" s="4">
        <f>VLOOKUP(B113,[1]Leden!A$1:Y$65536,8,0)</f>
        <v>4</v>
      </c>
      <c r="G113" s="3" t="str">
        <f>VLOOKUP(F113,[1]Klasse!A$1:F$65536,2,0)</f>
        <v>Klasse C</v>
      </c>
      <c r="H113" s="5">
        <v>1331</v>
      </c>
      <c r="I113" s="5">
        <v>1368</v>
      </c>
      <c r="J113" s="5">
        <v>1392</v>
      </c>
      <c r="K113" s="5">
        <v>1400</v>
      </c>
      <c r="L113" s="5">
        <v>1374</v>
      </c>
      <c r="M113" s="5">
        <f t="shared" si="12"/>
        <v>6865</v>
      </c>
      <c r="N113" s="6">
        <f t="shared" si="13"/>
        <v>5</v>
      </c>
      <c r="O113" s="7">
        <f t="shared" si="14"/>
        <v>138.86666666666667</v>
      </c>
      <c r="P113" s="7">
        <f t="shared" si="15"/>
        <v>137.30000000000001</v>
      </c>
    </row>
    <row r="114" spans="1:16" x14ac:dyDescent="0.25">
      <c r="A114" s="1">
        <v>15</v>
      </c>
      <c r="B114" s="2">
        <v>1000352</v>
      </c>
      <c r="C114" s="3" t="str">
        <f>VLOOKUP(B114,[1]Leden!A$1:W$65536,22)</f>
        <v>Henny Dhondt</v>
      </c>
      <c r="D114" s="3">
        <v>2006</v>
      </c>
      <c r="E114" s="3" t="s">
        <v>28</v>
      </c>
      <c r="F114" s="4">
        <f>VLOOKUP(B114,[1]Leden!A$1:Y$65536,8,0)</f>
        <v>4</v>
      </c>
      <c r="G114" s="3" t="str">
        <f>VLOOKUP(F114,[1]Klasse!A$1:F$65536,2,0)</f>
        <v>Klasse C</v>
      </c>
      <c r="H114" s="5">
        <v>1358</v>
      </c>
      <c r="I114" s="5">
        <v>1412</v>
      </c>
      <c r="J114" s="5">
        <v>1347</v>
      </c>
      <c r="K114" s="5">
        <v>1395</v>
      </c>
      <c r="L114" s="5">
        <v>1347</v>
      </c>
      <c r="M114" s="5">
        <f t="shared" si="12"/>
        <v>6859</v>
      </c>
      <c r="N114" s="6">
        <f t="shared" si="13"/>
        <v>5</v>
      </c>
      <c r="O114" s="7">
        <f t="shared" si="14"/>
        <v>138.83333333333334</v>
      </c>
      <c r="P114" s="7">
        <f t="shared" si="15"/>
        <v>137.18</v>
      </c>
    </row>
    <row r="115" spans="1:16" x14ac:dyDescent="0.25">
      <c r="A115" s="1">
        <v>16</v>
      </c>
      <c r="B115" s="1">
        <v>1003245</v>
      </c>
      <c r="C115" s="3" t="str">
        <f>VLOOKUP(B115,[1]Leden!A$1:W$65536,22)</f>
        <v>Peter de Vries</v>
      </c>
      <c r="D115" s="3">
        <v>6014</v>
      </c>
      <c r="E115" s="3" t="s">
        <v>25</v>
      </c>
      <c r="F115" s="4">
        <v>4</v>
      </c>
      <c r="G115" s="3" t="str">
        <f>VLOOKUP(F115,[1]Klasse!A$1:F$65536,2,0)</f>
        <v>Klasse C</v>
      </c>
      <c r="H115" s="5">
        <v>1315</v>
      </c>
      <c r="I115" s="5">
        <v>1384</v>
      </c>
      <c r="J115" s="5">
        <v>1400</v>
      </c>
      <c r="K115" s="5">
        <v>1368</v>
      </c>
      <c r="L115" s="5">
        <v>1377</v>
      </c>
      <c r="M115" s="5">
        <f t="shared" si="12"/>
        <v>6844</v>
      </c>
      <c r="N115" s="6">
        <f t="shared" si="13"/>
        <v>5</v>
      </c>
      <c r="O115" s="7">
        <f t="shared" si="14"/>
        <v>138.69999999999999</v>
      </c>
      <c r="P115" s="7">
        <f t="shared" si="15"/>
        <v>136.88</v>
      </c>
    </row>
    <row r="116" spans="1:16" x14ac:dyDescent="0.25">
      <c r="A116" s="1">
        <v>17</v>
      </c>
      <c r="B116" s="1">
        <v>1001959</v>
      </c>
      <c r="C116" s="3" t="str">
        <f>VLOOKUP(B116,[1]Leden!A$1:W$65536,22)</f>
        <v>Jettie Hoekstra-Haga</v>
      </c>
      <c r="D116" s="3">
        <v>7002</v>
      </c>
      <c r="E116" s="3" t="s">
        <v>41</v>
      </c>
      <c r="F116" s="4">
        <f>VLOOKUP(B116,[1]Leden!A$1:Y$65536,8,0)</f>
        <v>4</v>
      </c>
      <c r="G116" s="3" t="str">
        <f>VLOOKUP(F116,[1]Klasse!A$1:F$65536,2,0)</f>
        <v>Klasse C</v>
      </c>
      <c r="H116" s="5">
        <v>0</v>
      </c>
      <c r="I116" s="5">
        <v>0</v>
      </c>
      <c r="J116" s="5">
        <v>1371</v>
      </c>
      <c r="K116" s="5">
        <v>1378</v>
      </c>
      <c r="L116" s="5">
        <v>1408</v>
      </c>
      <c r="M116" s="5">
        <f t="shared" si="12"/>
        <v>4157</v>
      </c>
      <c r="N116" s="6">
        <f t="shared" si="13"/>
        <v>3</v>
      </c>
      <c r="O116" s="7">
        <f t="shared" si="14"/>
        <v>138.56666666666666</v>
      </c>
      <c r="P116" s="7">
        <f t="shared" si="15"/>
        <v>138.56666666666666</v>
      </c>
    </row>
    <row r="117" spans="1:16" x14ac:dyDescent="0.25">
      <c r="A117" s="1">
        <v>18</v>
      </c>
      <c r="B117" s="1">
        <v>1003211</v>
      </c>
      <c r="C117" s="3" t="str">
        <f>VLOOKUP(B117,[1]Leden!A$1:W$65536,22)</f>
        <v>Bastian Meiser</v>
      </c>
      <c r="D117" s="3">
        <v>1028</v>
      </c>
      <c r="E117" s="3" t="s">
        <v>16</v>
      </c>
      <c r="F117" s="4">
        <f>VLOOKUP(B117,[1]Leden!A$1:Y$65536,8,0)</f>
        <v>4</v>
      </c>
      <c r="G117" s="3" t="str">
        <f>VLOOKUP(F117,[1]Klasse!A$1:F$65536,2,0)</f>
        <v>Klasse C</v>
      </c>
      <c r="H117" s="5">
        <v>0</v>
      </c>
      <c r="I117" s="5">
        <v>0</v>
      </c>
      <c r="J117" s="5">
        <v>1409</v>
      </c>
      <c r="K117" s="5">
        <v>1358</v>
      </c>
      <c r="L117" s="5">
        <v>1388</v>
      </c>
      <c r="M117" s="5">
        <f t="shared" si="12"/>
        <v>4155</v>
      </c>
      <c r="N117" s="6">
        <f t="shared" si="13"/>
        <v>3</v>
      </c>
      <c r="O117" s="7">
        <f t="shared" si="14"/>
        <v>138.5</v>
      </c>
      <c r="P117" s="7">
        <f t="shared" si="15"/>
        <v>138.5</v>
      </c>
    </row>
    <row r="118" spans="1:16" x14ac:dyDescent="0.25">
      <c r="A118" s="1">
        <v>19</v>
      </c>
      <c r="B118" s="1">
        <v>1003106</v>
      </c>
      <c r="C118" s="3" t="str">
        <f>VLOOKUP(B118,[1]Leden!A$1:W$65536,22)</f>
        <v>Hein Kuurstra</v>
      </c>
      <c r="D118" s="3">
        <v>6008</v>
      </c>
      <c r="E118" s="3" t="s">
        <v>47</v>
      </c>
      <c r="F118" s="4">
        <f>VLOOKUP(B118,[1]Leden!A$1:Y$65536,8,0)</f>
        <v>4</v>
      </c>
      <c r="G118" s="3" t="str">
        <f>VLOOKUP(F118,[1]Klasse!A$1:F$65536,2,0)</f>
        <v>Klasse C</v>
      </c>
      <c r="H118" s="5">
        <v>0</v>
      </c>
      <c r="I118" s="5">
        <v>0</v>
      </c>
      <c r="J118" s="5">
        <v>1403</v>
      </c>
      <c r="K118" s="5">
        <v>1361</v>
      </c>
      <c r="L118" s="5">
        <v>1378</v>
      </c>
      <c r="M118" s="5">
        <f t="shared" si="12"/>
        <v>4142</v>
      </c>
      <c r="N118" s="6">
        <f t="shared" si="13"/>
        <v>3</v>
      </c>
      <c r="O118" s="7">
        <f t="shared" si="14"/>
        <v>138.06666666666666</v>
      </c>
      <c r="P118" s="7">
        <f t="shared" si="15"/>
        <v>138.06666666666666</v>
      </c>
    </row>
    <row r="119" spans="1:16" x14ac:dyDescent="0.25">
      <c r="A119" s="1">
        <v>20</v>
      </c>
      <c r="B119" s="2">
        <v>1000086</v>
      </c>
      <c r="C119" s="3" t="str">
        <f>VLOOKUP(B119,[1]Leden!A$1:W$65536,22)</f>
        <v>Janny Kruizinga</v>
      </c>
      <c r="D119" s="3">
        <v>1012</v>
      </c>
      <c r="E119" s="3" t="s">
        <v>37</v>
      </c>
      <c r="F119" s="4">
        <f>VLOOKUP(B119,[1]Leden!A$1:Y$65536,8,0)</f>
        <v>4</v>
      </c>
      <c r="G119" s="3" t="str">
        <f>VLOOKUP(F119,[1]Klasse!A$1:F$65536,2,0)</f>
        <v>Klasse C</v>
      </c>
      <c r="H119" s="5">
        <v>1373</v>
      </c>
      <c r="I119" s="5">
        <v>1364</v>
      </c>
      <c r="J119" s="5">
        <v>1316</v>
      </c>
      <c r="K119" s="5">
        <v>1400</v>
      </c>
      <c r="L119" s="5">
        <v>1365</v>
      </c>
      <c r="M119" s="5">
        <f t="shared" si="12"/>
        <v>6818</v>
      </c>
      <c r="N119" s="6">
        <f t="shared" si="13"/>
        <v>5</v>
      </c>
      <c r="O119" s="7">
        <f t="shared" si="14"/>
        <v>137.93333333333334</v>
      </c>
      <c r="P119" s="7">
        <f t="shared" si="15"/>
        <v>136.35999999999999</v>
      </c>
    </row>
    <row r="120" spans="1:16" x14ac:dyDescent="0.25">
      <c r="A120" s="1">
        <v>21</v>
      </c>
      <c r="B120" s="2">
        <v>1000332</v>
      </c>
      <c r="C120" s="3" t="str">
        <f>VLOOKUP(B120,[1]Leden!A$1:W$65536,22)</f>
        <v>Gerda Hijwegen-de Jong</v>
      </c>
      <c r="D120" s="3">
        <v>2005</v>
      </c>
      <c r="E120" s="3" t="s">
        <v>22</v>
      </c>
      <c r="F120" s="4">
        <f>VLOOKUP(B120,[1]Leden!A$1:Y$65536,8,0)</f>
        <v>4</v>
      </c>
      <c r="G120" s="3" t="str">
        <f>VLOOKUP(F120,[1]Klasse!A$1:F$65536,2,0)</f>
        <v>Klasse C</v>
      </c>
      <c r="H120" s="5">
        <v>1349</v>
      </c>
      <c r="I120" s="5">
        <v>1376</v>
      </c>
      <c r="J120" s="5">
        <v>1383</v>
      </c>
      <c r="K120" s="5">
        <v>1370</v>
      </c>
      <c r="L120" s="5">
        <v>0</v>
      </c>
      <c r="M120" s="5">
        <f t="shared" si="12"/>
        <v>5478</v>
      </c>
      <c r="N120" s="6">
        <f t="shared" si="13"/>
        <v>4</v>
      </c>
      <c r="O120" s="7">
        <f t="shared" si="14"/>
        <v>137.63333333333333</v>
      </c>
      <c r="P120" s="7">
        <f t="shared" si="15"/>
        <v>136.94999999999999</v>
      </c>
    </row>
    <row r="121" spans="1:16" x14ac:dyDescent="0.25">
      <c r="A121" s="1">
        <v>22</v>
      </c>
      <c r="B121" s="2">
        <v>1002718</v>
      </c>
      <c r="C121" s="3" t="str">
        <f>VLOOKUP(B121,[1]Leden!A$1:W$65536,22)</f>
        <v>Jonathan Swarts</v>
      </c>
      <c r="D121" s="3">
        <v>7001</v>
      </c>
      <c r="E121" s="3" t="s">
        <v>48</v>
      </c>
      <c r="F121" s="4">
        <f>VLOOKUP(B121,[1]Leden!A$1:Y$65536,8,0)</f>
        <v>4</v>
      </c>
      <c r="G121" s="3" t="str">
        <f>VLOOKUP(F121,[1]Klasse!A$1:F$65536,2,0)</f>
        <v>Klasse C</v>
      </c>
      <c r="H121" s="5">
        <v>1361</v>
      </c>
      <c r="I121" s="5">
        <v>1349</v>
      </c>
      <c r="J121" s="5">
        <v>1352</v>
      </c>
      <c r="K121" s="5">
        <v>1372</v>
      </c>
      <c r="L121" s="5">
        <v>1393</v>
      </c>
      <c r="M121" s="5">
        <f t="shared" si="12"/>
        <v>6827</v>
      </c>
      <c r="N121" s="6">
        <f t="shared" si="13"/>
        <v>5</v>
      </c>
      <c r="O121" s="7">
        <f t="shared" si="14"/>
        <v>137.53333333333333</v>
      </c>
      <c r="P121" s="7">
        <f t="shared" si="15"/>
        <v>136.54000000000002</v>
      </c>
    </row>
    <row r="122" spans="1:16" x14ac:dyDescent="0.25">
      <c r="A122" s="1">
        <v>23</v>
      </c>
      <c r="B122" s="1">
        <v>1000152</v>
      </c>
      <c r="C122" s="3" t="str">
        <f>VLOOKUP(B122,[1]Leden!A$1:W$65536,22)</f>
        <v>Hennie van Koot - Hoogeveen</v>
      </c>
      <c r="D122" s="3">
        <v>1028</v>
      </c>
      <c r="E122" s="3" t="s">
        <v>16</v>
      </c>
      <c r="F122" s="4">
        <v>4</v>
      </c>
      <c r="G122" s="3" t="str">
        <f>VLOOKUP(F122,[1]Klasse!A$1:F$65536,2,0)</f>
        <v>Klasse C</v>
      </c>
      <c r="H122" s="5">
        <v>1396</v>
      </c>
      <c r="I122" s="5">
        <v>1321</v>
      </c>
      <c r="J122" s="5">
        <v>1380</v>
      </c>
      <c r="K122" s="5">
        <v>1348</v>
      </c>
      <c r="L122" s="5">
        <v>0</v>
      </c>
      <c r="M122" s="5">
        <f t="shared" si="12"/>
        <v>5445</v>
      </c>
      <c r="N122" s="6">
        <f t="shared" si="13"/>
        <v>4</v>
      </c>
      <c r="O122" s="7">
        <f t="shared" si="14"/>
        <v>137.46666666666667</v>
      </c>
      <c r="P122" s="7">
        <f t="shared" si="15"/>
        <v>136.125</v>
      </c>
    </row>
    <row r="123" spans="1:16" x14ac:dyDescent="0.25">
      <c r="A123" s="1">
        <v>24</v>
      </c>
      <c r="B123" s="2">
        <v>1002998</v>
      </c>
      <c r="C123" s="3" t="str">
        <f>VLOOKUP(B123,[1]Leden!A$1:W$65536,22)</f>
        <v>Jan Wittingen</v>
      </c>
      <c r="D123" s="3">
        <v>6017</v>
      </c>
      <c r="E123" s="3" t="s">
        <v>20</v>
      </c>
      <c r="F123" s="4">
        <f>VLOOKUP(B123,[1]Leden!A$1:Y$65536,8,0)</f>
        <v>4</v>
      </c>
      <c r="G123" s="3" t="str">
        <f>VLOOKUP(F123,[1]Klasse!A$1:F$65536,2,0)</f>
        <v>Klasse C</v>
      </c>
      <c r="H123" s="5">
        <v>1305</v>
      </c>
      <c r="I123" s="5">
        <v>1326</v>
      </c>
      <c r="J123" s="5">
        <v>1362</v>
      </c>
      <c r="K123" s="5">
        <v>1392</v>
      </c>
      <c r="L123" s="5">
        <v>1360</v>
      </c>
      <c r="M123" s="5">
        <f t="shared" si="12"/>
        <v>6745</v>
      </c>
      <c r="N123" s="6">
        <f t="shared" si="13"/>
        <v>5</v>
      </c>
      <c r="O123" s="7">
        <f t="shared" si="14"/>
        <v>137.13333333333333</v>
      </c>
      <c r="P123" s="7">
        <f t="shared" si="15"/>
        <v>134.9</v>
      </c>
    </row>
    <row r="124" spans="1:16" x14ac:dyDescent="0.25">
      <c r="A124" s="1">
        <v>25</v>
      </c>
      <c r="B124" s="1">
        <v>1003246</v>
      </c>
      <c r="C124" s="3" t="str">
        <f>VLOOKUP(B124,[1]Leden!A$1:W$65536,22)</f>
        <v>Dinie de Vries</v>
      </c>
      <c r="D124" s="3">
        <v>6014</v>
      </c>
      <c r="E124" s="3" t="s">
        <v>25</v>
      </c>
      <c r="F124" s="4">
        <v>4</v>
      </c>
      <c r="G124" s="3" t="str">
        <f>VLOOKUP(F124,[1]Klasse!A$1:F$65536,2,0)</f>
        <v>Klasse C</v>
      </c>
      <c r="H124" s="5">
        <v>1286</v>
      </c>
      <c r="I124" s="5">
        <v>1334</v>
      </c>
      <c r="J124" s="5">
        <v>1357</v>
      </c>
      <c r="K124" s="5">
        <v>1390</v>
      </c>
      <c r="L124" s="5">
        <v>1358</v>
      </c>
      <c r="M124" s="5">
        <f t="shared" si="12"/>
        <v>6725</v>
      </c>
      <c r="N124" s="6">
        <f t="shared" si="13"/>
        <v>5</v>
      </c>
      <c r="O124" s="7">
        <f t="shared" si="14"/>
        <v>136.83333333333334</v>
      </c>
      <c r="P124" s="7">
        <f t="shared" si="15"/>
        <v>134.5</v>
      </c>
    </row>
    <row r="125" spans="1:16" x14ac:dyDescent="0.25">
      <c r="A125" s="1">
        <v>26</v>
      </c>
      <c r="B125" s="2">
        <v>1002459</v>
      </c>
      <c r="C125" s="3" t="str">
        <f>VLOOKUP(B125,[1]Leden!A$1:W$65536,22)</f>
        <v>Mirjam van den Berg</v>
      </c>
      <c r="D125" s="3">
        <v>4001</v>
      </c>
      <c r="E125" s="3" t="s">
        <v>19</v>
      </c>
      <c r="F125" s="4">
        <f>VLOOKUP(B125,[1]Leden!A$1:Y$65536,8,0)</f>
        <v>4</v>
      </c>
      <c r="G125" s="3" t="str">
        <f>VLOOKUP(F125,[1]Klasse!A$1:F$65536,2,0)</f>
        <v>Klasse C</v>
      </c>
      <c r="H125" s="5">
        <v>1312</v>
      </c>
      <c r="I125" s="5">
        <v>1366</v>
      </c>
      <c r="J125" s="5">
        <v>1355</v>
      </c>
      <c r="K125" s="5">
        <v>1347</v>
      </c>
      <c r="L125" s="5">
        <v>1382</v>
      </c>
      <c r="M125" s="5">
        <f t="shared" si="12"/>
        <v>6762</v>
      </c>
      <c r="N125" s="6">
        <f t="shared" si="13"/>
        <v>5</v>
      </c>
      <c r="O125" s="7">
        <f t="shared" si="14"/>
        <v>136.76666666666668</v>
      </c>
      <c r="P125" s="7">
        <f t="shared" si="15"/>
        <v>135.24</v>
      </c>
    </row>
    <row r="126" spans="1:16" x14ac:dyDescent="0.25">
      <c r="A126" s="1">
        <v>27</v>
      </c>
      <c r="B126" s="1">
        <v>1003263</v>
      </c>
      <c r="C126" s="3" t="str">
        <f>VLOOKUP(B126,[1]Leden!A$1:W$65536,22)</f>
        <v>Seine Kiwiet</v>
      </c>
      <c r="D126" s="3">
        <v>6014</v>
      </c>
      <c r="E126" s="3" t="s">
        <v>25</v>
      </c>
      <c r="F126" s="4">
        <f>VLOOKUP(B126,[1]Leden!A$1:Y$65536,8,0)</f>
        <v>4</v>
      </c>
      <c r="G126" s="3" t="str">
        <f>VLOOKUP(F126,[1]Klasse!A$1:F$65536,2,0)</f>
        <v>Klasse C</v>
      </c>
      <c r="H126" s="5">
        <v>0</v>
      </c>
      <c r="I126" s="5">
        <v>0</v>
      </c>
      <c r="J126" s="5">
        <v>1352</v>
      </c>
      <c r="K126" s="5">
        <v>1386</v>
      </c>
      <c r="L126" s="5">
        <v>1351</v>
      </c>
      <c r="M126" s="5">
        <f t="shared" si="12"/>
        <v>4089</v>
      </c>
      <c r="N126" s="6">
        <f t="shared" si="13"/>
        <v>3</v>
      </c>
      <c r="O126" s="7">
        <f t="shared" si="14"/>
        <v>136.30000000000001</v>
      </c>
      <c r="P126" s="7">
        <f t="shared" si="15"/>
        <v>136.30000000000001</v>
      </c>
    </row>
    <row r="127" spans="1:16" x14ac:dyDescent="0.25">
      <c r="A127" s="1">
        <v>28</v>
      </c>
      <c r="B127" s="1">
        <v>1002992</v>
      </c>
      <c r="C127" s="3" t="str">
        <f>VLOOKUP(B127,[1]Leden!A$1:W$65536,22)</f>
        <v>Krzysztof Lemanski</v>
      </c>
      <c r="D127" s="3">
        <v>0</v>
      </c>
      <c r="E127" s="3" t="s">
        <v>30</v>
      </c>
      <c r="F127" s="4">
        <f>VLOOKUP(B127,[1]Leden!A$1:Y$65536,8,0)</f>
        <v>4</v>
      </c>
      <c r="G127" s="3" t="str">
        <f>VLOOKUP(F127,[1]Klasse!A$1:F$65536,2,0)</f>
        <v>Klasse C</v>
      </c>
      <c r="H127" s="5">
        <v>0</v>
      </c>
      <c r="I127" s="5">
        <v>0</v>
      </c>
      <c r="J127" s="5">
        <v>1346</v>
      </c>
      <c r="K127" s="5">
        <v>1350</v>
      </c>
      <c r="L127" s="5">
        <v>1392</v>
      </c>
      <c r="M127" s="5">
        <f t="shared" si="12"/>
        <v>4088</v>
      </c>
      <c r="N127" s="6">
        <f t="shared" si="13"/>
        <v>3</v>
      </c>
      <c r="O127" s="7">
        <f t="shared" si="14"/>
        <v>136.26666666666668</v>
      </c>
      <c r="P127" s="7">
        <f t="shared" si="15"/>
        <v>136.26666666666668</v>
      </c>
    </row>
    <row r="128" spans="1:16" x14ac:dyDescent="0.25">
      <c r="A128" s="1">
        <v>29</v>
      </c>
      <c r="B128" s="1">
        <v>1000989</v>
      </c>
      <c r="C128" s="3" t="str">
        <f>VLOOKUP(B128,[1]Leden!A$1:W$65536,22)</f>
        <v>Pim van de Meer</v>
      </c>
      <c r="D128" s="3">
        <v>4001</v>
      </c>
      <c r="E128" s="3" t="s">
        <v>19</v>
      </c>
      <c r="F128" s="4">
        <v>4</v>
      </c>
      <c r="G128" s="3" t="str">
        <f>VLOOKUP(F128,[1]Klasse!A$1:F$65536,2,0)</f>
        <v>Klasse C</v>
      </c>
      <c r="H128" s="5">
        <v>1367</v>
      </c>
      <c r="I128" s="5">
        <v>1377</v>
      </c>
      <c r="J128" s="5">
        <v>1330</v>
      </c>
      <c r="K128" s="5">
        <v>1342</v>
      </c>
      <c r="L128" s="5">
        <v>1327</v>
      </c>
      <c r="M128" s="5">
        <f t="shared" si="12"/>
        <v>6743</v>
      </c>
      <c r="N128" s="6">
        <f t="shared" si="13"/>
        <v>5</v>
      </c>
      <c r="O128" s="7">
        <f t="shared" si="14"/>
        <v>136.19999999999999</v>
      </c>
      <c r="P128" s="7">
        <f t="shared" si="15"/>
        <v>134.85999999999999</v>
      </c>
    </row>
    <row r="129" spans="1:16" x14ac:dyDescent="0.25">
      <c r="A129" s="1">
        <v>30</v>
      </c>
      <c r="B129" s="2">
        <v>1000459</v>
      </c>
      <c r="C129" s="3" t="str">
        <f>VLOOKUP(B129,[1]Leden!A$1:W$65536,22)</f>
        <v>Agnita Loch</v>
      </c>
      <c r="D129" s="3">
        <v>2005</v>
      </c>
      <c r="E129" s="3" t="s">
        <v>22</v>
      </c>
      <c r="F129" s="4">
        <f>VLOOKUP(B129,[1]Leden!A$1:Y$65536,8,0)</f>
        <v>4</v>
      </c>
      <c r="G129" s="3" t="str">
        <f>VLOOKUP(F129,[1]Klasse!A$1:F$65536,2,0)</f>
        <v>Klasse C</v>
      </c>
      <c r="H129" s="5">
        <v>1352</v>
      </c>
      <c r="I129" s="5">
        <v>1377</v>
      </c>
      <c r="J129" s="5">
        <v>1351</v>
      </c>
      <c r="K129" s="5">
        <v>1320</v>
      </c>
      <c r="L129" s="5">
        <v>0</v>
      </c>
      <c r="M129" s="5">
        <f t="shared" si="12"/>
        <v>5400</v>
      </c>
      <c r="N129" s="6">
        <f t="shared" si="13"/>
        <v>4</v>
      </c>
      <c r="O129" s="7">
        <f t="shared" si="14"/>
        <v>136</v>
      </c>
      <c r="P129" s="7">
        <f t="shared" si="15"/>
        <v>135</v>
      </c>
    </row>
    <row r="130" spans="1:16" x14ac:dyDescent="0.25">
      <c r="A130" s="1">
        <v>31</v>
      </c>
      <c r="B130" s="2">
        <v>1000378</v>
      </c>
      <c r="C130" s="3" t="str">
        <f>VLOOKUP(B130,[1]Leden!A$1:W$65536,22)</f>
        <v>Radjinder Ghirao</v>
      </c>
      <c r="D130" s="3">
        <v>2008</v>
      </c>
      <c r="E130" s="3" t="s">
        <v>43</v>
      </c>
      <c r="F130" s="4">
        <f>VLOOKUP(B130,[1]Leden!A$1:Y$65536,8,0)</f>
        <v>4</v>
      </c>
      <c r="G130" s="3" t="str">
        <f>VLOOKUP(F130,[1]Klasse!A$1:F$65536,2,0)</f>
        <v>Klasse C</v>
      </c>
      <c r="H130" s="5">
        <v>1306</v>
      </c>
      <c r="I130" s="5">
        <v>1317</v>
      </c>
      <c r="J130" s="5">
        <v>1390</v>
      </c>
      <c r="K130" s="5">
        <v>1295</v>
      </c>
      <c r="L130" s="5">
        <v>1327</v>
      </c>
      <c r="M130" s="5">
        <f t="shared" si="12"/>
        <v>6635</v>
      </c>
      <c r="N130" s="6">
        <f t="shared" si="13"/>
        <v>5</v>
      </c>
      <c r="O130" s="7">
        <f t="shared" si="14"/>
        <v>134.46666666666667</v>
      </c>
      <c r="P130" s="7">
        <f t="shared" si="15"/>
        <v>132.69999999999999</v>
      </c>
    </row>
    <row r="131" spans="1:16" x14ac:dyDescent="0.25">
      <c r="A131" s="1">
        <v>32</v>
      </c>
      <c r="B131" s="1">
        <v>1003411</v>
      </c>
      <c r="C131" s="3" t="str">
        <f>VLOOKUP(B131,[1]Leden!A$1:W$65536,22)</f>
        <v>Ellie Nijland</v>
      </c>
      <c r="D131" s="3">
        <v>6014</v>
      </c>
      <c r="E131" s="3" t="s">
        <v>25</v>
      </c>
      <c r="F131" s="4">
        <v>4</v>
      </c>
      <c r="G131" s="3" t="str">
        <f>VLOOKUP(F131,[1]Klasse!A$1:F$65536,2,0)</f>
        <v>Klasse C</v>
      </c>
      <c r="H131" s="5">
        <v>1353</v>
      </c>
      <c r="I131" s="5">
        <v>1317</v>
      </c>
      <c r="J131" s="5">
        <v>1325</v>
      </c>
      <c r="K131" s="5">
        <v>1331</v>
      </c>
      <c r="L131" s="5">
        <v>1319</v>
      </c>
      <c r="M131" s="5">
        <f t="shared" si="12"/>
        <v>6645</v>
      </c>
      <c r="N131" s="6">
        <f t="shared" si="13"/>
        <v>5</v>
      </c>
      <c r="O131" s="7">
        <f t="shared" si="14"/>
        <v>133.63333333333333</v>
      </c>
      <c r="P131" s="7">
        <f t="shared" si="15"/>
        <v>132.9</v>
      </c>
    </row>
    <row r="132" spans="1:16" x14ac:dyDescent="0.25">
      <c r="A132" s="1">
        <v>33</v>
      </c>
      <c r="B132" s="1">
        <v>1002094</v>
      </c>
      <c r="C132" s="3" t="str">
        <f>VLOOKUP(B132,[1]Leden!A$1:W$65536,22)</f>
        <v>Arja Klein</v>
      </c>
      <c r="D132" s="3">
        <v>6010</v>
      </c>
      <c r="E132" s="3" t="s">
        <v>31</v>
      </c>
      <c r="F132" s="4">
        <f>VLOOKUP(B132,[1]Leden!A$1:Y$65536,8,0)</f>
        <v>4</v>
      </c>
      <c r="G132" s="3" t="str">
        <f>VLOOKUP(F132,[1]Klasse!A$1:F$65536,2,0)</f>
        <v>Klasse C</v>
      </c>
      <c r="H132" s="5">
        <v>1330</v>
      </c>
      <c r="I132" s="5">
        <v>1338</v>
      </c>
      <c r="J132" s="5">
        <v>1261</v>
      </c>
      <c r="K132" s="5">
        <v>1332</v>
      </c>
      <c r="L132" s="5">
        <v>1337</v>
      </c>
      <c r="M132" s="5">
        <f t="shared" si="12"/>
        <v>6598</v>
      </c>
      <c r="N132" s="6">
        <f t="shared" si="13"/>
        <v>5</v>
      </c>
      <c r="O132" s="7">
        <f t="shared" si="14"/>
        <v>133.56666666666666</v>
      </c>
      <c r="P132" s="7">
        <f t="shared" si="15"/>
        <v>131.95999999999998</v>
      </c>
    </row>
    <row r="133" spans="1:16" ht="15" customHeight="1" x14ac:dyDescent="0.25">
      <c r="A133" s="1">
        <v>34</v>
      </c>
      <c r="B133" s="1">
        <v>1003239</v>
      </c>
      <c r="C133" s="3" t="str">
        <f>VLOOKUP(B133,[1]Leden!A$1:W$65536,22)</f>
        <v>Gerrit Kwakkel</v>
      </c>
      <c r="D133" s="3">
        <v>6008</v>
      </c>
      <c r="E133" s="3" t="s">
        <v>47</v>
      </c>
      <c r="F133" s="4">
        <f>VLOOKUP(B133,[1]Leden!A$1:Y$65536,8,0)</f>
        <v>4</v>
      </c>
      <c r="G133" s="3" t="str">
        <f>VLOOKUP(F133,[1]Klasse!A$1:F$65536,2,0)</f>
        <v>Klasse C</v>
      </c>
      <c r="H133" s="5">
        <v>0</v>
      </c>
      <c r="I133" s="5">
        <v>0</v>
      </c>
      <c r="J133" s="5">
        <v>1319</v>
      </c>
      <c r="K133" s="5">
        <v>1331</v>
      </c>
      <c r="L133" s="5">
        <v>1334</v>
      </c>
      <c r="M133" s="5">
        <f t="shared" si="12"/>
        <v>3984</v>
      </c>
      <c r="N133" s="6">
        <f t="shared" si="13"/>
        <v>3</v>
      </c>
      <c r="O133" s="7">
        <f t="shared" si="14"/>
        <v>132.80000000000001</v>
      </c>
      <c r="P133" s="7">
        <f t="shared" si="15"/>
        <v>132.80000000000001</v>
      </c>
    </row>
    <row r="134" spans="1:16" x14ac:dyDescent="0.25">
      <c r="A134" s="1">
        <v>35</v>
      </c>
      <c r="B134" s="2">
        <v>1003356</v>
      </c>
      <c r="C134" s="3" t="str">
        <f>VLOOKUP(B134,[1]Leden!A$1:W$65536,22)</f>
        <v>Pia Mulder</v>
      </c>
      <c r="D134" s="3">
        <v>4001</v>
      </c>
      <c r="E134" s="3" t="s">
        <v>19</v>
      </c>
      <c r="F134" s="4">
        <f>VLOOKUP(B134,[1]Leden!A$1:Y$65536,8,0)</f>
        <v>4</v>
      </c>
      <c r="G134" s="3" t="str">
        <f>VLOOKUP(F134,[1]Klasse!A$1:F$65536,2,0)</f>
        <v>Klasse C</v>
      </c>
      <c r="H134" s="5">
        <v>1376</v>
      </c>
      <c r="I134" s="5">
        <v>1397</v>
      </c>
      <c r="J134" s="5">
        <v>0</v>
      </c>
      <c r="K134" s="5">
        <v>0</v>
      </c>
      <c r="L134" s="5">
        <v>0</v>
      </c>
      <c r="M134" s="5">
        <f t="shared" si="12"/>
        <v>2773</v>
      </c>
      <c r="N134" s="6">
        <f t="shared" si="13"/>
        <v>2</v>
      </c>
      <c r="O134" s="7">
        <f t="shared" si="14"/>
        <v>92.433333333333337</v>
      </c>
      <c r="P134" s="7">
        <f t="shared" si="15"/>
        <v>138.65</v>
      </c>
    </row>
    <row r="135" spans="1:16" x14ac:dyDescent="0.25">
      <c r="A135" s="1">
        <v>36</v>
      </c>
      <c r="B135" s="2">
        <v>1002121</v>
      </c>
      <c r="C135" s="3" t="str">
        <f>VLOOKUP(B135,[1]Leden!A$1:W$65536,22)</f>
        <v>Cynthia Dijkstra</v>
      </c>
      <c r="D135" s="3">
        <v>7007</v>
      </c>
      <c r="E135" s="3" t="s">
        <v>29</v>
      </c>
      <c r="F135" s="4">
        <f>VLOOKUP(B135,[1]Leden!A$1:Y$65536,8,0)</f>
        <v>4</v>
      </c>
      <c r="G135" s="3" t="str">
        <f>VLOOKUP(F135,[1]Klasse!A$1:F$65536,2,0)</f>
        <v>Klasse C</v>
      </c>
      <c r="H135" s="5">
        <v>1417</v>
      </c>
      <c r="I135" s="5">
        <v>1336</v>
      </c>
      <c r="J135" s="5">
        <v>0</v>
      </c>
      <c r="K135" s="5">
        <v>0</v>
      </c>
      <c r="L135" s="5">
        <v>0</v>
      </c>
      <c r="M135" s="5">
        <f t="shared" si="12"/>
        <v>2753</v>
      </c>
      <c r="N135" s="6">
        <f t="shared" si="13"/>
        <v>2</v>
      </c>
      <c r="O135" s="7">
        <f t="shared" si="14"/>
        <v>91.766666666666666</v>
      </c>
      <c r="P135" s="7">
        <f t="shared" si="15"/>
        <v>137.65</v>
      </c>
    </row>
    <row r="136" spans="1:16" x14ac:dyDescent="0.25">
      <c r="A136" s="1">
        <v>37</v>
      </c>
      <c r="B136" s="2">
        <v>1003433</v>
      </c>
      <c r="C136" s="3" t="str">
        <f>VLOOKUP(B136,[1]Leden!A$1:W$65536,22)</f>
        <v>Jan Krol</v>
      </c>
      <c r="D136" s="3">
        <v>1012</v>
      </c>
      <c r="E136" s="3" t="s">
        <v>37</v>
      </c>
      <c r="F136" s="4">
        <f>VLOOKUP(B136,[1]Leden!A$1:Y$65536,8,0)</f>
        <v>4</v>
      </c>
      <c r="G136" s="3" t="str">
        <f>VLOOKUP(F136,[1]Klasse!A$1:F$65536,2,0)</f>
        <v>Klasse C</v>
      </c>
      <c r="H136" s="5">
        <v>0</v>
      </c>
      <c r="I136" s="5">
        <v>0</v>
      </c>
      <c r="J136" s="5">
        <v>1361</v>
      </c>
      <c r="K136" s="5">
        <v>1308</v>
      </c>
      <c r="L136" s="5">
        <v>0</v>
      </c>
      <c r="M136" s="5">
        <f t="shared" si="12"/>
        <v>2669</v>
      </c>
      <c r="N136" s="6">
        <f t="shared" si="13"/>
        <v>2</v>
      </c>
      <c r="O136" s="7">
        <f t="shared" si="14"/>
        <v>88.966666666666669</v>
      </c>
      <c r="P136" s="7">
        <f t="shared" si="15"/>
        <v>133.44999999999999</v>
      </c>
    </row>
    <row r="137" spans="1:16" x14ac:dyDescent="0.25">
      <c r="B137" s="8"/>
      <c r="C137" s="9"/>
      <c r="D137" s="9"/>
      <c r="E137" s="9"/>
      <c r="F137" s="10"/>
      <c r="G137" s="9"/>
      <c r="H137" s="11"/>
      <c r="I137" s="11"/>
      <c r="J137" s="11"/>
      <c r="K137" s="11"/>
      <c r="L137" s="11"/>
      <c r="M137" s="11"/>
      <c r="N137" s="12"/>
      <c r="O137" s="13"/>
      <c r="P137" s="13"/>
    </row>
    <row r="138" spans="1:16" s="19" customFormat="1" x14ac:dyDescent="0.25">
      <c r="A138" s="16" t="s">
        <v>0</v>
      </c>
      <c r="B138" s="16" t="s">
        <v>1</v>
      </c>
      <c r="C138" s="17" t="s">
        <v>2</v>
      </c>
      <c r="D138" s="17" t="s">
        <v>3</v>
      </c>
      <c r="E138" s="17" t="s">
        <v>4</v>
      </c>
      <c r="F138" s="16" t="s">
        <v>5</v>
      </c>
      <c r="G138" s="17" t="s">
        <v>6</v>
      </c>
      <c r="H138" s="18" t="s">
        <v>7</v>
      </c>
      <c r="I138" s="18" t="s">
        <v>8</v>
      </c>
      <c r="J138" s="18" t="s">
        <v>9</v>
      </c>
      <c r="K138" s="18" t="s">
        <v>10</v>
      </c>
      <c r="L138" s="18" t="s">
        <v>11</v>
      </c>
      <c r="M138" s="18" t="s">
        <v>12</v>
      </c>
      <c r="N138" s="18" t="s">
        <v>13</v>
      </c>
      <c r="O138" s="18" t="s">
        <v>14</v>
      </c>
      <c r="P138" s="18" t="s">
        <v>15</v>
      </c>
    </row>
    <row r="139" spans="1:16" x14ac:dyDescent="0.25">
      <c r="A139" s="1">
        <v>1</v>
      </c>
      <c r="B139" s="2">
        <v>1003410</v>
      </c>
      <c r="C139" s="3" t="str">
        <f>VLOOKUP(B139,[1]Leden!A$1:W$65536,22)</f>
        <v>Annie Hakkers</v>
      </c>
      <c r="D139" s="3">
        <v>6014</v>
      </c>
      <c r="E139" s="3" t="s">
        <v>25</v>
      </c>
      <c r="F139" s="4">
        <f>VLOOKUP(B139,[1]Leden!A$1:Y$65536,8,0)</f>
        <v>5</v>
      </c>
      <c r="G139" s="3" t="str">
        <f>VLOOKUP(F139,[1]Klasse!A$1:F$65536,2,0)</f>
        <v>Klasse D</v>
      </c>
      <c r="H139" s="5">
        <v>1417</v>
      </c>
      <c r="I139" s="5">
        <v>1381</v>
      </c>
      <c r="J139" s="5">
        <v>1362</v>
      </c>
      <c r="K139" s="5">
        <v>1382</v>
      </c>
      <c r="L139" s="5">
        <v>1328</v>
      </c>
      <c r="M139" s="5">
        <f t="shared" ref="M139:M175" si="16">SUM(H139:L139)</f>
        <v>6870</v>
      </c>
      <c r="N139" s="6">
        <f t="shared" ref="N139:N175" si="17">COUNTIF(H139:L139,"&gt;0")</f>
        <v>5</v>
      </c>
      <c r="O139" s="7">
        <f t="shared" ref="O139:O175" si="18">(LARGE(H139:L139,1)+LARGE(H139:L139,2)+LARGE(H139:L139,3))/30</f>
        <v>139.33333333333334</v>
      </c>
      <c r="P139" s="7">
        <f t="shared" ref="P139:P175" si="19">M139/N139/10</f>
        <v>137.4</v>
      </c>
    </row>
    <row r="140" spans="1:16" x14ac:dyDescent="0.25">
      <c r="A140" s="1">
        <v>2</v>
      </c>
      <c r="B140" s="2">
        <v>1001858</v>
      </c>
      <c r="C140" s="3" t="str">
        <f>VLOOKUP(B140,[1]Leden!A$1:W$65536,22)</f>
        <v>Marten Boskamp</v>
      </c>
      <c r="D140" s="3">
        <v>7001</v>
      </c>
      <c r="E140" s="3" t="s">
        <v>48</v>
      </c>
      <c r="F140" s="4">
        <f>VLOOKUP(B140,[1]Leden!A$1:Y$65536,8,0)</f>
        <v>5</v>
      </c>
      <c r="G140" s="3" t="str">
        <f>VLOOKUP(F140,[1]Klasse!A$1:F$65536,2,0)</f>
        <v>Klasse D</v>
      </c>
      <c r="H140" s="5">
        <v>1333</v>
      </c>
      <c r="I140" s="5">
        <v>1411</v>
      </c>
      <c r="J140" s="5">
        <v>1376</v>
      </c>
      <c r="K140" s="5">
        <v>1349</v>
      </c>
      <c r="L140" s="5">
        <v>0</v>
      </c>
      <c r="M140" s="5">
        <f t="shared" si="16"/>
        <v>5469</v>
      </c>
      <c r="N140" s="6">
        <f t="shared" si="17"/>
        <v>4</v>
      </c>
      <c r="O140" s="7">
        <f t="shared" si="18"/>
        <v>137.86666666666667</v>
      </c>
      <c r="P140" s="7">
        <f t="shared" si="19"/>
        <v>136.72499999999999</v>
      </c>
    </row>
    <row r="141" spans="1:16" x14ac:dyDescent="0.25">
      <c r="A141" s="1">
        <v>3</v>
      </c>
      <c r="B141" s="2">
        <v>1000431</v>
      </c>
      <c r="C141" s="3" t="str">
        <f>VLOOKUP(B141,[1]Leden!A$1:W$65536,22)</f>
        <v>Henk Knape</v>
      </c>
      <c r="D141" s="3">
        <v>2011</v>
      </c>
      <c r="E141" s="3" t="s">
        <v>24</v>
      </c>
      <c r="F141" s="4">
        <f>VLOOKUP(B141,[1]Leden!A$1:Y$65536,8,0)</f>
        <v>5</v>
      </c>
      <c r="G141" s="3" t="str">
        <f>VLOOKUP(F141,[1]Klasse!A$1:F$65536,2,0)</f>
        <v>Klasse D</v>
      </c>
      <c r="H141" s="5">
        <v>1379</v>
      </c>
      <c r="I141" s="5">
        <v>1332</v>
      </c>
      <c r="J141" s="5">
        <v>1367</v>
      </c>
      <c r="K141" s="5">
        <v>1382</v>
      </c>
      <c r="L141" s="5">
        <v>1338</v>
      </c>
      <c r="M141" s="5">
        <f t="shared" si="16"/>
        <v>6798</v>
      </c>
      <c r="N141" s="6">
        <f t="shared" si="17"/>
        <v>5</v>
      </c>
      <c r="O141" s="7">
        <f t="shared" si="18"/>
        <v>137.6</v>
      </c>
      <c r="P141" s="7">
        <f t="shared" si="19"/>
        <v>135.95999999999998</v>
      </c>
    </row>
    <row r="142" spans="1:16" x14ac:dyDescent="0.25">
      <c r="A142" s="1">
        <v>4</v>
      </c>
      <c r="B142" s="2">
        <v>1001501</v>
      </c>
      <c r="C142" s="3" t="str">
        <f>VLOOKUP(B142,[1]Leden!A$1:W$65536,22)</f>
        <v>Demi Willems</v>
      </c>
      <c r="D142" s="3">
        <v>6015</v>
      </c>
      <c r="E142" s="3" t="s">
        <v>33</v>
      </c>
      <c r="F142" s="4">
        <f>VLOOKUP(B142,[1]Leden!A$1:Y$65536,8,0)</f>
        <v>5</v>
      </c>
      <c r="G142" s="3" t="str">
        <f>VLOOKUP(F142,[1]Klasse!A$1:F$65536,2,0)</f>
        <v>Klasse D</v>
      </c>
      <c r="H142" s="5">
        <v>1332</v>
      </c>
      <c r="I142" s="5">
        <v>1363</v>
      </c>
      <c r="J142" s="5">
        <v>1356</v>
      </c>
      <c r="K142" s="5">
        <v>1363</v>
      </c>
      <c r="L142" s="5">
        <v>1367</v>
      </c>
      <c r="M142" s="5">
        <f t="shared" si="16"/>
        <v>6781</v>
      </c>
      <c r="N142" s="6">
        <f t="shared" si="17"/>
        <v>5</v>
      </c>
      <c r="O142" s="7">
        <f t="shared" si="18"/>
        <v>136.43333333333334</v>
      </c>
      <c r="P142" s="7">
        <f t="shared" si="19"/>
        <v>135.62</v>
      </c>
    </row>
    <row r="143" spans="1:16" x14ac:dyDescent="0.25">
      <c r="A143" s="1">
        <v>5</v>
      </c>
      <c r="B143" s="2">
        <v>1001748</v>
      </c>
      <c r="C143" s="3" t="str">
        <f>VLOOKUP(B143,[1]Leden!A$1:W$65536,22)</f>
        <v>Clemense Bekhof</v>
      </c>
      <c r="D143" s="3">
        <v>0</v>
      </c>
      <c r="E143" s="3" t="s">
        <v>30</v>
      </c>
      <c r="F143" s="4">
        <f>VLOOKUP(B143,[1]Leden!A$1:Y$65536,8,0)</f>
        <v>5</v>
      </c>
      <c r="G143" s="3" t="str">
        <f>VLOOKUP(F143,[1]Klasse!A$1:F$65536,2,0)</f>
        <v>Klasse D</v>
      </c>
      <c r="H143" s="5">
        <v>1346</v>
      </c>
      <c r="I143" s="5">
        <v>1361</v>
      </c>
      <c r="J143" s="5">
        <v>1376</v>
      </c>
      <c r="K143" s="5">
        <v>1352</v>
      </c>
      <c r="L143" s="5">
        <v>0</v>
      </c>
      <c r="M143" s="5">
        <f t="shared" si="16"/>
        <v>5435</v>
      </c>
      <c r="N143" s="6">
        <f t="shared" si="17"/>
        <v>4</v>
      </c>
      <c r="O143" s="7">
        <f t="shared" si="18"/>
        <v>136.30000000000001</v>
      </c>
      <c r="P143" s="7">
        <f t="shared" si="19"/>
        <v>135.875</v>
      </c>
    </row>
    <row r="144" spans="1:16" x14ac:dyDescent="0.25">
      <c r="A144" s="1">
        <v>6</v>
      </c>
      <c r="B144" s="2">
        <v>1000997</v>
      </c>
      <c r="C144" s="3" t="str">
        <f>VLOOKUP(B144,[1]Leden!A$1:W$65536,22)</f>
        <v>Wijnand Spring in't Veld</v>
      </c>
      <c r="D144" s="3">
        <v>4001</v>
      </c>
      <c r="E144" s="3" t="s">
        <v>19</v>
      </c>
      <c r="F144" s="4">
        <f>VLOOKUP(B144,[1]Leden!A$1:Y$65536,8,0)</f>
        <v>5</v>
      </c>
      <c r="G144" s="3" t="str">
        <f>VLOOKUP(F144,[1]Klasse!A$1:F$65536,2,0)</f>
        <v>Klasse D</v>
      </c>
      <c r="H144" s="5">
        <v>1311</v>
      </c>
      <c r="I144" s="5">
        <v>1348</v>
      </c>
      <c r="J144" s="5">
        <v>1374</v>
      </c>
      <c r="K144" s="5">
        <v>1359</v>
      </c>
      <c r="L144" s="5">
        <v>1353</v>
      </c>
      <c r="M144" s="5">
        <f t="shared" si="16"/>
        <v>6745</v>
      </c>
      <c r="N144" s="6">
        <f t="shared" si="17"/>
        <v>5</v>
      </c>
      <c r="O144" s="7">
        <f t="shared" si="18"/>
        <v>136.19999999999999</v>
      </c>
      <c r="P144" s="7">
        <f t="shared" si="19"/>
        <v>134.9</v>
      </c>
    </row>
    <row r="145" spans="1:16" x14ac:dyDescent="0.25">
      <c r="A145" s="1">
        <v>7</v>
      </c>
      <c r="B145" s="2">
        <v>1002807</v>
      </c>
      <c r="C145" s="3" t="str">
        <f>VLOOKUP(B145,[1]Leden!A$1:W$65536,22)</f>
        <v>Jaap Prins</v>
      </c>
      <c r="D145" s="3">
        <v>0</v>
      </c>
      <c r="E145" s="3" t="s">
        <v>30</v>
      </c>
      <c r="F145" s="4">
        <f>VLOOKUP(B145,[1]Leden!A$1:Y$65536,8,0)</f>
        <v>5</v>
      </c>
      <c r="G145" s="3" t="str">
        <f>VLOOKUP(F145,[1]Klasse!A$1:F$65536,2,0)</f>
        <v>Klasse D</v>
      </c>
      <c r="H145" s="5">
        <v>1361</v>
      </c>
      <c r="I145" s="5">
        <v>1329</v>
      </c>
      <c r="J145" s="5">
        <v>1310</v>
      </c>
      <c r="K145" s="5">
        <v>1385</v>
      </c>
      <c r="L145" s="5">
        <v>0</v>
      </c>
      <c r="M145" s="5">
        <f t="shared" si="16"/>
        <v>5385</v>
      </c>
      <c r="N145" s="6">
        <f t="shared" si="17"/>
        <v>4</v>
      </c>
      <c r="O145" s="7">
        <f t="shared" si="18"/>
        <v>135.83333333333334</v>
      </c>
      <c r="P145" s="7">
        <f t="shared" si="19"/>
        <v>134.625</v>
      </c>
    </row>
    <row r="146" spans="1:16" x14ac:dyDescent="0.25">
      <c r="A146" s="1">
        <v>8</v>
      </c>
      <c r="B146" s="2">
        <v>1002473</v>
      </c>
      <c r="C146" s="3" t="str">
        <f>VLOOKUP(B146,[1]Leden!A$1:W$65536,22)</f>
        <v>Jolanda Breed</v>
      </c>
      <c r="D146" s="3">
        <v>4009</v>
      </c>
      <c r="E146" s="3" t="s">
        <v>36</v>
      </c>
      <c r="F146" s="4">
        <f>VLOOKUP(B146,[1]Leden!A$1:Y$65536,8,0)</f>
        <v>5</v>
      </c>
      <c r="G146" s="3" t="str">
        <f>VLOOKUP(F146,[1]Klasse!A$1:F$65536,2,0)</f>
        <v>Klasse D</v>
      </c>
      <c r="H146" s="5">
        <v>1333</v>
      </c>
      <c r="I146" s="5">
        <v>1360</v>
      </c>
      <c r="J146" s="5">
        <v>1338</v>
      </c>
      <c r="K146" s="5">
        <v>1337</v>
      </c>
      <c r="L146" s="5">
        <v>1374</v>
      </c>
      <c r="M146" s="5">
        <f t="shared" si="16"/>
        <v>6742</v>
      </c>
      <c r="N146" s="6">
        <f t="shared" si="17"/>
        <v>5</v>
      </c>
      <c r="O146" s="7">
        <f t="shared" si="18"/>
        <v>135.73333333333332</v>
      </c>
      <c r="P146" s="7">
        <f t="shared" si="19"/>
        <v>134.84</v>
      </c>
    </row>
    <row r="147" spans="1:16" x14ac:dyDescent="0.25">
      <c r="A147" s="1">
        <v>9</v>
      </c>
      <c r="B147" s="2">
        <v>1000051</v>
      </c>
      <c r="C147" s="3" t="str">
        <f>VLOOKUP(B147,[1]Leden!A$1:W$65536,22)</f>
        <v>Jan van der Sleen</v>
      </c>
      <c r="D147" s="3">
        <v>1010</v>
      </c>
      <c r="E147" s="3" t="s">
        <v>17</v>
      </c>
      <c r="F147" s="4">
        <f>VLOOKUP(B147,[1]Leden!A$1:Y$65536,8,0)</f>
        <v>5</v>
      </c>
      <c r="G147" s="3" t="str">
        <f>VLOOKUP(F147,[1]Klasse!A$1:F$65536,2,0)</f>
        <v>Klasse D</v>
      </c>
      <c r="H147" s="5">
        <v>1342</v>
      </c>
      <c r="I147" s="5">
        <v>1329</v>
      </c>
      <c r="J147" s="5">
        <v>1329</v>
      </c>
      <c r="K147" s="5">
        <v>1302</v>
      </c>
      <c r="L147" s="5">
        <v>1393</v>
      </c>
      <c r="M147" s="5">
        <f t="shared" si="16"/>
        <v>6695</v>
      </c>
      <c r="N147" s="6">
        <f t="shared" si="17"/>
        <v>5</v>
      </c>
      <c r="O147" s="7">
        <f t="shared" si="18"/>
        <v>135.46666666666667</v>
      </c>
      <c r="P147" s="7">
        <f t="shared" si="19"/>
        <v>133.9</v>
      </c>
    </row>
    <row r="148" spans="1:16" x14ac:dyDescent="0.25">
      <c r="A148" s="1">
        <v>10</v>
      </c>
      <c r="B148" s="2">
        <v>1000886</v>
      </c>
      <c r="C148" s="3" t="str">
        <f>VLOOKUP(B148,[1]Leden!A$1:W$65536,22)</f>
        <v>Freek van Duin</v>
      </c>
      <c r="D148" s="3">
        <v>3020</v>
      </c>
      <c r="E148" s="3" t="s">
        <v>40</v>
      </c>
      <c r="F148" s="4">
        <f>VLOOKUP(B148,[1]Leden!A$1:Y$65536,8,0)</f>
        <v>5</v>
      </c>
      <c r="G148" s="3" t="str">
        <f>VLOOKUP(F148,[1]Klasse!A$1:F$65536,2,0)</f>
        <v>Klasse D</v>
      </c>
      <c r="H148" s="5">
        <v>1320</v>
      </c>
      <c r="I148" s="5">
        <v>1341</v>
      </c>
      <c r="J148" s="5">
        <v>1325</v>
      </c>
      <c r="K148" s="5">
        <v>1339</v>
      </c>
      <c r="L148" s="5">
        <v>1370</v>
      </c>
      <c r="M148" s="5">
        <f t="shared" si="16"/>
        <v>6695</v>
      </c>
      <c r="N148" s="6">
        <f t="shared" si="17"/>
        <v>5</v>
      </c>
      <c r="O148" s="7">
        <f t="shared" si="18"/>
        <v>135</v>
      </c>
      <c r="P148" s="7">
        <f t="shared" si="19"/>
        <v>133.9</v>
      </c>
    </row>
    <row r="149" spans="1:16" x14ac:dyDescent="0.25">
      <c r="A149" s="1">
        <v>11</v>
      </c>
      <c r="B149" s="2">
        <v>1000991</v>
      </c>
      <c r="C149" s="3" t="str">
        <f>VLOOKUP(B149,[1]Leden!A$1:W$65536,22)</f>
        <v>Sjaak Siebeling</v>
      </c>
      <c r="D149" s="3">
        <v>4001</v>
      </c>
      <c r="E149" s="3" t="s">
        <v>19</v>
      </c>
      <c r="F149" s="4">
        <f>VLOOKUP(B149,[1]Leden!A$1:Y$65536,8,0)</f>
        <v>5</v>
      </c>
      <c r="G149" s="3" t="str">
        <f>VLOOKUP(F149,[1]Klasse!A$1:F$65536,2,0)</f>
        <v>Klasse D</v>
      </c>
      <c r="H149" s="5">
        <v>1338</v>
      </c>
      <c r="I149" s="5">
        <v>1315</v>
      </c>
      <c r="J149" s="5">
        <v>1325</v>
      </c>
      <c r="K149" s="5">
        <v>1383</v>
      </c>
      <c r="L149" s="5">
        <v>1322</v>
      </c>
      <c r="M149" s="5">
        <f t="shared" si="16"/>
        <v>6683</v>
      </c>
      <c r="N149" s="6">
        <f t="shared" si="17"/>
        <v>5</v>
      </c>
      <c r="O149" s="7">
        <f t="shared" si="18"/>
        <v>134.86666666666667</v>
      </c>
      <c r="P149" s="7">
        <f t="shared" si="19"/>
        <v>133.66</v>
      </c>
    </row>
    <row r="150" spans="1:16" x14ac:dyDescent="0.25">
      <c r="A150" s="1">
        <v>12</v>
      </c>
      <c r="B150" s="2">
        <v>1000791</v>
      </c>
      <c r="C150" s="3" t="str">
        <f>VLOOKUP(B150,[1]Leden!A$1:W$65536,22)</f>
        <v>Willie van Dijk</v>
      </c>
      <c r="D150" s="3">
        <v>3015</v>
      </c>
      <c r="E150" s="3" t="s">
        <v>46</v>
      </c>
      <c r="F150" s="4">
        <v>5</v>
      </c>
      <c r="G150" s="3" t="str">
        <f>VLOOKUP(F150,[1]Klasse!A$1:F$65536,2,0)</f>
        <v>Klasse D</v>
      </c>
      <c r="H150" s="5">
        <v>1282</v>
      </c>
      <c r="I150" s="5">
        <v>1283</v>
      </c>
      <c r="J150" s="5">
        <v>1342</v>
      </c>
      <c r="K150" s="5">
        <v>1317</v>
      </c>
      <c r="L150" s="5">
        <v>1378</v>
      </c>
      <c r="M150" s="5">
        <f t="shared" si="16"/>
        <v>6602</v>
      </c>
      <c r="N150" s="6">
        <f t="shared" si="17"/>
        <v>5</v>
      </c>
      <c r="O150" s="7">
        <f t="shared" si="18"/>
        <v>134.56666666666666</v>
      </c>
      <c r="P150" s="7">
        <f t="shared" si="19"/>
        <v>132.04000000000002</v>
      </c>
    </row>
    <row r="151" spans="1:16" x14ac:dyDescent="0.25">
      <c r="A151" s="1">
        <v>13</v>
      </c>
      <c r="B151" s="2">
        <v>1001172</v>
      </c>
      <c r="C151" s="3" t="str">
        <f>VLOOKUP(B151,[1]Leden!A$1:W$65536,22)</f>
        <v>Anneke de Groot</v>
      </c>
      <c r="D151" s="3">
        <v>4009</v>
      </c>
      <c r="E151" s="3" t="s">
        <v>36</v>
      </c>
      <c r="F151" s="4">
        <f>VLOOKUP(B151,[1]Leden!A$1:Y$65536,8,0)</f>
        <v>5</v>
      </c>
      <c r="G151" s="3" t="str">
        <f>VLOOKUP(F151,[1]Klasse!A$1:F$65536,2,0)</f>
        <v>Klasse D</v>
      </c>
      <c r="H151" s="5">
        <v>1335</v>
      </c>
      <c r="I151" s="5">
        <v>1296</v>
      </c>
      <c r="J151" s="5">
        <v>1353</v>
      </c>
      <c r="K151" s="5">
        <v>1340</v>
      </c>
      <c r="L151" s="5">
        <v>0</v>
      </c>
      <c r="M151" s="5">
        <f t="shared" si="16"/>
        <v>5324</v>
      </c>
      <c r="N151" s="6">
        <f t="shared" si="17"/>
        <v>4</v>
      </c>
      <c r="O151" s="7">
        <f t="shared" si="18"/>
        <v>134.26666666666668</v>
      </c>
      <c r="P151" s="7">
        <f t="shared" si="19"/>
        <v>133.1</v>
      </c>
    </row>
    <row r="152" spans="1:16" x14ac:dyDescent="0.25">
      <c r="A152" s="1">
        <v>14</v>
      </c>
      <c r="B152" s="2">
        <v>1001882</v>
      </c>
      <c r="C152" s="3" t="str">
        <f>VLOOKUP(B152,[1]Leden!A$1:W$65536,22)</f>
        <v>Aukje de Jong-Hogenhuis</v>
      </c>
      <c r="D152" s="3">
        <v>7002</v>
      </c>
      <c r="E152" s="3" t="s">
        <v>41</v>
      </c>
      <c r="F152" s="4">
        <f>VLOOKUP(B152,[1]Leden!A$1:Y$65536,8,0)</f>
        <v>5</v>
      </c>
      <c r="G152" s="3" t="str">
        <f>VLOOKUP(F152,[1]Klasse!A$1:F$65536,2,0)</f>
        <v>Klasse D</v>
      </c>
      <c r="H152" s="5">
        <v>1338</v>
      </c>
      <c r="I152" s="5">
        <v>1325</v>
      </c>
      <c r="J152" s="5">
        <v>1304</v>
      </c>
      <c r="K152" s="5">
        <v>1360</v>
      </c>
      <c r="L152" s="5">
        <v>1301</v>
      </c>
      <c r="M152" s="5">
        <f t="shared" si="16"/>
        <v>6628</v>
      </c>
      <c r="N152" s="6">
        <f t="shared" si="17"/>
        <v>5</v>
      </c>
      <c r="O152" s="7">
        <f t="shared" si="18"/>
        <v>134.1</v>
      </c>
      <c r="P152" s="7">
        <f t="shared" si="19"/>
        <v>132.56</v>
      </c>
    </row>
    <row r="153" spans="1:16" x14ac:dyDescent="0.25">
      <c r="A153" s="1">
        <v>15</v>
      </c>
      <c r="B153" s="2">
        <v>1000054</v>
      </c>
      <c r="C153" s="3" t="str">
        <f>VLOOKUP(B153,[1]Leden!A$1:W$65536,22)</f>
        <v>Jan Zwiers</v>
      </c>
      <c r="D153" s="3">
        <v>1010</v>
      </c>
      <c r="E153" s="3" t="s">
        <v>17</v>
      </c>
      <c r="F153" s="4">
        <f>VLOOKUP(B153,[1]Leden!A$1:Y$65536,8,0)</f>
        <v>5</v>
      </c>
      <c r="G153" s="3" t="str">
        <f>VLOOKUP(F153,[1]Klasse!A$1:F$65536,2,0)</f>
        <v>Klasse D</v>
      </c>
      <c r="H153" s="5">
        <v>1312</v>
      </c>
      <c r="I153" s="5">
        <v>1368</v>
      </c>
      <c r="J153" s="5">
        <v>1310</v>
      </c>
      <c r="K153" s="5">
        <v>1318</v>
      </c>
      <c r="L153" s="5">
        <v>1330</v>
      </c>
      <c r="M153" s="5">
        <f t="shared" si="16"/>
        <v>6638</v>
      </c>
      <c r="N153" s="6">
        <f t="shared" si="17"/>
        <v>5</v>
      </c>
      <c r="O153" s="7">
        <f t="shared" si="18"/>
        <v>133.86666666666667</v>
      </c>
      <c r="P153" s="7">
        <f t="shared" si="19"/>
        <v>132.76</v>
      </c>
    </row>
    <row r="154" spans="1:16" x14ac:dyDescent="0.25">
      <c r="A154" s="1">
        <v>16</v>
      </c>
      <c r="B154" s="2">
        <v>1003396</v>
      </c>
      <c r="C154" s="3" t="str">
        <f>VLOOKUP(B154,[1]Leden!A$1:W$65536,22)</f>
        <v>Henk Pas</v>
      </c>
      <c r="D154" s="3">
        <v>4002</v>
      </c>
      <c r="E154" s="3" t="s">
        <v>45</v>
      </c>
      <c r="F154" s="4">
        <v>5</v>
      </c>
      <c r="G154" s="3" t="str">
        <f>VLOOKUP(F154,[1]Klasse!A$1:F$65536,2,0)</f>
        <v>Klasse D</v>
      </c>
      <c r="H154" s="5">
        <v>1332</v>
      </c>
      <c r="I154" s="5">
        <v>1239</v>
      </c>
      <c r="J154" s="5">
        <v>1325</v>
      </c>
      <c r="K154" s="5">
        <v>1351</v>
      </c>
      <c r="L154" s="5">
        <v>1273</v>
      </c>
      <c r="M154" s="5">
        <f t="shared" si="16"/>
        <v>6520</v>
      </c>
      <c r="N154" s="6">
        <f t="shared" si="17"/>
        <v>5</v>
      </c>
      <c r="O154" s="7">
        <f t="shared" si="18"/>
        <v>133.6</v>
      </c>
      <c r="P154" s="7">
        <f t="shared" si="19"/>
        <v>130.4</v>
      </c>
    </row>
    <row r="155" spans="1:16" x14ac:dyDescent="0.25">
      <c r="A155" s="1">
        <v>17</v>
      </c>
      <c r="B155" s="2">
        <v>1003452</v>
      </c>
      <c r="C155" s="3" t="str">
        <f>VLOOKUP(B155,[1]Leden!A$1:W$65536,22)</f>
        <v>Peter van Hengel</v>
      </c>
      <c r="D155" s="3">
        <v>3015</v>
      </c>
      <c r="E155" s="3" t="s">
        <v>46</v>
      </c>
      <c r="F155" s="4">
        <f>VLOOKUP(B155,[1]Leden!A$1:Y$65536,8,0)</f>
        <v>5</v>
      </c>
      <c r="G155" s="3" t="str">
        <f>VLOOKUP(F155,[1]Klasse!A$1:F$65536,2,0)</f>
        <v>Klasse D</v>
      </c>
      <c r="H155" s="5">
        <v>1354</v>
      </c>
      <c r="I155" s="5">
        <v>1320</v>
      </c>
      <c r="J155" s="5">
        <v>1321</v>
      </c>
      <c r="K155" s="5">
        <v>1301</v>
      </c>
      <c r="L155" s="5">
        <v>1306</v>
      </c>
      <c r="M155" s="5">
        <f t="shared" si="16"/>
        <v>6602</v>
      </c>
      <c r="N155" s="6">
        <f t="shared" si="17"/>
        <v>5</v>
      </c>
      <c r="O155" s="7">
        <f t="shared" si="18"/>
        <v>133.16666666666666</v>
      </c>
      <c r="P155" s="7">
        <f t="shared" si="19"/>
        <v>132.04000000000002</v>
      </c>
    </row>
    <row r="156" spans="1:16" x14ac:dyDescent="0.25">
      <c r="A156" s="1">
        <v>18</v>
      </c>
      <c r="B156" s="2">
        <v>1003324</v>
      </c>
      <c r="C156" s="3" t="str">
        <f>VLOOKUP(B156,[1]Leden!A$1:W$65536,22)</f>
        <v>Anouschka Ploeger</v>
      </c>
      <c r="D156" s="3">
        <v>4001</v>
      </c>
      <c r="E156" s="3" t="s">
        <v>19</v>
      </c>
      <c r="F156" s="4">
        <f>VLOOKUP(B156,[1]Leden!A$1:Y$65536,8,0)</f>
        <v>5</v>
      </c>
      <c r="G156" s="3" t="str">
        <f>VLOOKUP(F156,[1]Klasse!A$1:F$65536,2,0)</f>
        <v>Klasse D</v>
      </c>
      <c r="H156" s="5">
        <v>1262</v>
      </c>
      <c r="I156" s="5">
        <v>1282</v>
      </c>
      <c r="J156" s="5">
        <v>1317</v>
      </c>
      <c r="K156" s="5">
        <v>1316</v>
      </c>
      <c r="L156" s="5">
        <v>1361</v>
      </c>
      <c r="M156" s="5">
        <f t="shared" si="16"/>
        <v>6538</v>
      </c>
      <c r="N156" s="6">
        <f t="shared" si="17"/>
        <v>5</v>
      </c>
      <c r="O156" s="7">
        <f t="shared" si="18"/>
        <v>133.13333333333333</v>
      </c>
      <c r="P156" s="7">
        <f t="shared" si="19"/>
        <v>130.76</v>
      </c>
    </row>
    <row r="157" spans="1:16" x14ac:dyDescent="0.25">
      <c r="A157" s="1">
        <v>19</v>
      </c>
      <c r="B157" s="2">
        <v>1002735</v>
      </c>
      <c r="C157" s="3" t="str">
        <f>VLOOKUP(B157,[1]Leden!A$1:W$65536,22)</f>
        <v>Rob Aland</v>
      </c>
      <c r="D157" s="3">
        <v>4002</v>
      </c>
      <c r="E157" s="3" t="s">
        <v>45</v>
      </c>
      <c r="F157" s="4">
        <v>5</v>
      </c>
      <c r="G157" s="3" t="str">
        <f>VLOOKUP(F157,[1]Klasse!A$1:F$65536,2,0)</f>
        <v>Klasse D</v>
      </c>
      <c r="H157" s="5">
        <v>1282</v>
      </c>
      <c r="I157" s="5">
        <v>1355</v>
      </c>
      <c r="J157" s="5">
        <v>1295</v>
      </c>
      <c r="K157" s="5">
        <v>1330</v>
      </c>
      <c r="L157" s="5">
        <v>1303</v>
      </c>
      <c r="M157" s="5">
        <f t="shared" si="16"/>
        <v>6565</v>
      </c>
      <c r="N157" s="6">
        <f t="shared" si="17"/>
        <v>5</v>
      </c>
      <c r="O157" s="7">
        <f t="shared" si="18"/>
        <v>132.93333333333334</v>
      </c>
      <c r="P157" s="7">
        <f t="shared" si="19"/>
        <v>131.30000000000001</v>
      </c>
    </row>
    <row r="158" spans="1:16" x14ac:dyDescent="0.25">
      <c r="A158" s="1">
        <v>20</v>
      </c>
      <c r="B158" s="1">
        <v>1003154</v>
      </c>
      <c r="C158" s="3" t="str">
        <f>VLOOKUP(B158,[1]Leden!A$1:W$65536,22)</f>
        <v>Tessa van Nieuwenhuizen</v>
      </c>
      <c r="D158" s="3">
        <v>2008</v>
      </c>
      <c r="E158" s="3" t="s">
        <v>43</v>
      </c>
      <c r="F158" s="4">
        <f>VLOOKUP(B158,[1]Leden!A$1:Y$65536,8,0)</f>
        <v>5</v>
      </c>
      <c r="G158" s="3" t="str">
        <f>VLOOKUP(F158,[1]Klasse!A$1:F$65536,2,0)</f>
        <v>Klasse D</v>
      </c>
      <c r="H158" s="5">
        <v>0</v>
      </c>
      <c r="I158" s="5">
        <v>0</v>
      </c>
      <c r="J158" s="5">
        <v>1327</v>
      </c>
      <c r="K158" s="5">
        <v>1282</v>
      </c>
      <c r="L158" s="5">
        <v>1375</v>
      </c>
      <c r="M158" s="5">
        <f t="shared" si="16"/>
        <v>3984</v>
      </c>
      <c r="N158" s="6">
        <f t="shared" si="17"/>
        <v>3</v>
      </c>
      <c r="O158" s="7">
        <f t="shared" si="18"/>
        <v>132.80000000000001</v>
      </c>
      <c r="P158" s="7">
        <f t="shared" si="19"/>
        <v>132.80000000000001</v>
      </c>
    </row>
    <row r="159" spans="1:16" x14ac:dyDescent="0.25">
      <c r="A159" s="1">
        <v>21</v>
      </c>
      <c r="B159" s="2">
        <v>1003494</v>
      </c>
      <c r="C159" s="3" t="str">
        <f>VLOOKUP(B159,[1]Leden!A$1:W$65536,22)</f>
        <v>Anita Sebel</v>
      </c>
      <c r="D159" s="3">
        <v>0</v>
      </c>
      <c r="E159" s="3" t="s">
        <v>30</v>
      </c>
      <c r="F159" s="4">
        <v>5</v>
      </c>
      <c r="G159" s="3" t="str">
        <f>VLOOKUP(F159,[1]Klasse!A$1:F$65536,2,0)</f>
        <v>Klasse D</v>
      </c>
      <c r="H159" s="5">
        <v>1294</v>
      </c>
      <c r="I159" s="5">
        <v>1221</v>
      </c>
      <c r="J159" s="5">
        <v>1348</v>
      </c>
      <c r="K159" s="5">
        <v>1333</v>
      </c>
      <c r="L159" s="5">
        <v>0</v>
      </c>
      <c r="M159" s="5">
        <f t="shared" si="16"/>
        <v>5196</v>
      </c>
      <c r="N159" s="6">
        <f t="shared" si="17"/>
        <v>4</v>
      </c>
      <c r="O159" s="7">
        <f t="shared" si="18"/>
        <v>132.5</v>
      </c>
      <c r="P159" s="7">
        <f t="shared" si="19"/>
        <v>129.9</v>
      </c>
    </row>
    <row r="160" spans="1:16" x14ac:dyDescent="0.25">
      <c r="A160" s="1">
        <v>22</v>
      </c>
      <c r="B160" s="1">
        <v>1000278</v>
      </c>
      <c r="C160" s="3" t="str">
        <f>VLOOKUP(B160,[1]Leden!A$1:W$65536,22)</f>
        <v>Gert Mulder</v>
      </c>
      <c r="D160" s="3">
        <v>2004</v>
      </c>
      <c r="E160" s="3" t="s">
        <v>49</v>
      </c>
      <c r="F160" s="4">
        <f>VLOOKUP(B160,[1]Leden!A$1:Y$65536,8,0)</f>
        <v>5</v>
      </c>
      <c r="G160" s="3" t="str">
        <f>VLOOKUP(F160,[1]Klasse!A$1:F$65536,2,0)</f>
        <v>Klasse D</v>
      </c>
      <c r="H160" s="5">
        <v>0</v>
      </c>
      <c r="I160" s="5">
        <v>0</v>
      </c>
      <c r="J160" s="5">
        <v>1309</v>
      </c>
      <c r="K160" s="5">
        <v>1325</v>
      </c>
      <c r="L160" s="5">
        <v>1340</v>
      </c>
      <c r="M160" s="5">
        <f t="shared" si="16"/>
        <v>3974</v>
      </c>
      <c r="N160" s="6">
        <f t="shared" si="17"/>
        <v>3</v>
      </c>
      <c r="O160" s="7">
        <f t="shared" si="18"/>
        <v>132.46666666666667</v>
      </c>
      <c r="P160" s="7">
        <f t="shared" si="19"/>
        <v>132.46666666666667</v>
      </c>
    </row>
    <row r="161" spans="1:16" x14ac:dyDescent="0.25">
      <c r="A161" s="1">
        <v>23</v>
      </c>
      <c r="B161" s="1">
        <v>1002564</v>
      </c>
      <c r="C161" s="3" t="str">
        <f>VLOOKUP(B161,[1]Leden!A$1:W$65536,22)</f>
        <v>Franklin Victor</v>
      </c>
      <c r="D161" s="3">
        <v>3021</v>
      </c>
      <c r="E161" s="3" t="s">
        <v>50</v>
      </c>
      <c r="F161" s="4">
        <f>VLOOKUP(B161,[1]Leden!A$1:Y$65536,8,0)</f>
        <v>5</v>
      </c>
      <c r="G161" s="3" t="str">
        <f>VLOOKUP(F161,[1]Klasse!A$1:F$65536,2,0)</f>
        <v>Klasse D</v>
      </c>
      <c r="H161" s="5">
        <v>0</v>
      </c>
      <c r="I161" s="5">
        <v>0</v>
      </c>
      <c r="J161" s="5">
        <v>1281</v>
      </c>
      <c r="K161" s="5">
        <v>1361</v>
      </c>
      <c r="L161" s="5">
        <v>1329</v>
      </c>
      <c r="M161" s="5">
        <f t="shared" si="16"/>
        <v>3971</v>
      </c>
      <c r="N161" s="6">
        <f t="shared" si="17"/>
        <v>3</v>
      </c>
      <c r="O161" s="7">
        <f t="shared" si="18"/>
        <v>132.36666666666667</v>
      </c>
      <c r="P161" s="7">
        <f t="shared" si="19"/>
        <v>132.36666666666667</v>
      </c>
    </row>
    <row r="162" spans="1:16" x14ac:dyDescent="0.25">
      <c r="A162" s="1">
        <v>24</v>
      </c>
      <c r="B162" s="2">
        <v>1003288</v>
      </c>
      <c r="C162" s="3" t="str">
        <f>VLOOKUP(B162,[1]Leden!A$1:W$65536,22)</f>
        <v>Roberto van Schaik</v>
      </c>
      <c r="D162" s="3">
        <v>7001</v>
      </c>
      <c r="E162" s="3" t="s">
        <v>48</v>
      </c>
      <c r="F162" s="4">
        <f>VLOOKUP(B162,[1]Leden!A$1:Y$65536,8,0)</f>
        <v>5</v>
      </c>
      <c r="G162" s="3" t="str">
        <f>VLOOKUP(F162,[1]Klasse!A$1:F$65536,2,0)</f>
        <v>Klasse D</v>
      </c>
      <c r="H162" s="5">
        <v>1315</v>
      </c>
      <c r="I162" s="5">
        <v>1264</v>
      </c>
      <c r="J162" s="5">
        <v>1279</v>
      </c>
      <c r="K162" s="5">
        <v>1316</v>
      </c>
      <c r="L162" s="5">
        <v>1338</v>
      </c>
      <c r="M162" s="5">
        <f t="shared" si="16"/>
        <v>6512</v>
      </c>
      <c r="N162" s="6">
        <f t="shared" si="17"/>
        <v>5</v>
      </c>
      <c r="O162" s="7">
        <f t="shared" si="18"/>
        <v>132.30000000000001</v>
      </c>
      <c r="P162" s="7">
        <f t="shared" si="19"/>
        <v>130.24</v>
      </c>
    </row>
    <row r="163" spans="1:16" x14ac:dyDescent="0.25">
      <c r="A163" s="1">
        <v>25</v>
      </c>
      <c r="B163" s="2">
        <v>1002929</v>
      </c>
      <c r="C163" s="3" t="str">
        <f>VLOOKUP(B163,[1]Leden!A$1:W$65536,22)</f>
        <v>Yvonne Schneiders</v>
      </c>
      <c r="D163" s="3">
        <v>4002</v>
      </c>
      <c r="E163" s="3" t="s">
        <v>45</v>
      </c>
      <c r="F163" s="4">
        <f>VLOOKUP(B163,[1]Leden!A$1:Y$65536,8,0)</f>
        <v>5</v>
      </c>
      <c r="G163" s="3" t="str">
        <f>VLOOKUP(F163,[1]Klasse!A$1:F$65536,2,0)</f>
        <v>Klasse D</v>
      </c>
      <c r="H163" s="5">
        <v>1251</v>
      </c>
      <c r="I163" s="5">
        <v>1298</v>
      </c>
      <c r="J163" s="5">
        <v>1312</v>
      </c>
      <c r="K163" s="5">
        <v>1341</v>
      </c>
      <c r="L163" s="5">
        <v>1256</v>
      </c>
      <c r="M163" s="5">
        <f t="shared" si="16"/>
        <v>6458</v>
      </c>
      <c r="N163" s="6">
        <f t="shared" si="17"/>
        <v>5</v>
      </c>
      <c r="O163" s="7">
        <f t="shared" si="18"/>
        <v>131.69999999999999</v>
      </c>
      <c r="P163" s="7">
        <f t="shared" si="19"/>
        <v>129.16</v>
      </c>
    </row>
    <row r="164" spans="1:16" x14ac:dyDescent="0.25">
      <c r="A164" s="1">
        <v>26</v>
      </c>
      <c r="B164" s="2">
        <v>1002477</v>
      </c>
      <c r="C164" s="3" t="str">
        <f>VLOOKUP(B164,[1]Leden!A$1:W$65536,22)</f>
        <v>Adrie Rietveld</v>
      </c>
      <c r="D164" s="3">
        <v>2006</v>
      </c>
      <c r="E164" s="3" t="s">
        <v>28</v>
      </c>
      <c r="F164" s="4">
        <f>VLOOKUP(B164,[1]Leden!A$1:Y$65536,8,0)</f>
        <v>5</v>
      </c>
      <c r="G164" s="3" t="str">
        <f>VLOOKUP(F164,[1]Klasse!A$1:F$65536,2,0)</f>
        <v>Klasse D</v>
      </c>
      <c r="H164" s="5">
        <v>1247</v>
      </c>
      <c r="I164" s="5">
        <v>1326</v>
      </c>
      <c r="J164" s="5">
        <v>1308</v>
      </c>
      <c r="K164" s="5">
        <v>1299</v>
      </c>
      <c r="L164" s="5">
        <v>1316</v>
      </c>
      <c r="M164" s="5">
        <f t="shared" si="16"/>
        <v>6496</v>
      </c>
      <c r="N164" s="6">
        <f t="shared" si="17"/>
        <v>5</v>
      </c>
      <c r="O164" s="7">
        <f t="shared" si="18"/>
        <v>131.66666666666666</v>
      </c>
      <c r="P164" s="7">
        <f t="shared" si="19"/>
        <v>129.92000000000002</v>
      </c>
    </row>
    <row r="165" spans="1:16" x14ac:dyDescent="0.25">
      <c r="A165" s="1">
        <v>27</v>
      </c>
      <c r="B165" s="2">
        <v>1003528</v>
      </c>
      <c r="C165" s="3" t="str">
        <f>VLOOKUP(B165,[1]Leden!A$1:W$65536,22)</f>
        <v>Bo Vergunst</v>
      </c>
      <c r="D165" s="3">
        <v>4001</v>
      </c>
      <c r="E165" s="3" t="s">
        <v>19</v>
      </c>
      <c r="F165" s="4">
        <v>5</v>
      </c>
      <c r="G165" s="3" t="str">
        <f>VLOOKUP(F165,[1]Klasse!A$1:F$65536,2,0)</f>
        <v>Klasse D</v>
      </c>
      <c r="H165" s="5">
        <v>1299</v>
      </c>
      <c r="I165" s="5">
        <v>1302</v>
      </c>
      <c r="J165" s="5">
        <v>1269</v>
      </c>
      <c r="K165" s="5">
        <v>1306</v>
      </c>
      <c r="L165" s="5">
        <v>1307</v>
      </c>
      <c r="M165" s="5">
        <f t="shared" si="16"/>
        <v>6483</v>
      </c>
      <c r="N165" s="6">
        <f t="shared" si="17"/>
        <v>5</v>
      </c>
      <c r="O165" s="7">
        <f t="shared" si="18"/>
        <v>130.5</v>
      </c>
      <c r="P165" s="7">
        <f t="shared" si="19"/>
        <v>129.66</v>
      </c>
    </row>
    <row r="166" spans="1:16" x14ac:dyDescent="0.25">
      <c r="A166" s="1">
        <v>28</v>
      </c>
      <c r="B166" s="1">
        <v>1000329</v>
      </c>
      <c r="C166" s="3" t="str">
        <f>VLOOKUP(B166,[1]Leden!A$1:W$65536,22)</f>
        <v>Hillie Klompenhouwer-van Essen</v>
      </c>
      <c r="D166" s="3">
        <v>2005</v>
      </c>
      <c r="E166" s="3" t="s">
        <v>22</v>
      </c>
      <c r="F166" s="4">
        <v>5</v>
      </c>
      <c r="G166" s="3" t="str">
        <f>VLOOKUP(F166,[1]Klasse!A$1:F$65536,2,0)</f>
        <v>Klasse D</v>
      </c>
      <c r="H166" s="5">
        <v>1270</v>
      </c>
      <c r="I166" s="5">
        <v>1330</v>
      </c>
      <c r="J166" s="5">
        <v>1301</v>
      </c>
      <c r="K166" s="5">
        <v>1261</v>
      </c>
      <c r="L166" s="5">
        <v>0</v>
      </c>
      <c r="M166" s="5">
        <f t="shared" ref="M166" si="20">SUM(H166:L166)</f>
        <v>5162</v>
      </c>
      <c r="N166" s="6">
        <f t="shared" ref="N166" si="21">COUNTIF(H166:L166,"&gt;0")</f>
        <v>4</v>
      </c>
      <c r="O166" s="7">
        <f t="shared" ref="O166" si="22">(LARGE(H166:L166,1)+LARGE(H166:L166,2)+LARGE(H166:L166,3))/30</f>
        <v>130.03333333333333</v>
      </c>
      <c r="P166" s="7">
        <f t="shared" ref="P166" si="23">M166/N166/10</f>
        <v>129.05000000000001</v>
      </c>
    </row>
    <row r="167" spans="1:16" x14ac:dyDescent="0.25">
      <c r="A167" s="1">
        <v>29</v>
      </c>
      <c r="B167" s="2">
        <v>1003334</v>
      </c>
      <c r="C167" s="3" t="str">
        <f>VLOOKUP(B167,[1]Leden!A$1:W$65536,22)</f>
        <v>Fred Heijerman</v>
      </c>
      <c r="D167" s="3">
        <v>0</v>
      </c>
      <c r="E167" s="3" t="s">
        <v>30</v>
      </c>
      <c r="F167" s="4">
        <f>VLOOKUP(B167,[1]Leden!A$1:Y$65536,8,0)</f>
        <v>5</v>
      </c>
      <c r="G167" s="3" t="str">
        <f>VLOOKUP(F167,[1]Klasse!A$1:F$65536,2,0)</f>
        <v>Klasse D</v>
      </c>
      <c r="H167" s="5">
        <v>0</v>
      </c>
      <c r="I167" s="5">
        <v>0</v>
      </c>
      <c r="J167" s="5">
        <v>1313</v>
      </c>
      <c r="K167" s="5">
        <v>1218</v>
      </c>
      <c r="L167" s="5">
        <v>1327</v>
      </c>
      <c r="M167" s="5">
        <f t="shared" si="16"/>
        <v>3858</v>
      </c>
      <c r="N167" s="6">
        <f t="shared" si="17"/>
        <v>3</v>
      </c>
      <c r="O167" s="7">
        <f t="shared" si="18"/>
        <v>128.6</v>
      </c>
      <c r="P167" s="7">
        <f t="shared" si="19"/>
        <v>128.6</v>
      </c>
    </row>
    <row r="168" spans="1:16" x14ac:dyDescent="0.25">
      <c r="A168" s="1">
        <v>30</v>
      </c>
      <c r="B168" s="1">
        <v>1003450</v>
      </c>
      <c r="C168" s="3" t="str">
        <f>VLOOKUP(B168,[1]Leden!A$1:W$65536,22)</f>
        <v>Peter de Roo</v>
      </c>
      <c r="D168" s="3">
        <v>1028</v>
      </c>
      <c r="E168" s="3" t="s">
        <v>16</v>
      </c>
      <c r="F168" s="4">
        <f>VLOOKUP(B168,[1]Leden!A$1:Y$65536,8,0)</f>
        <v>5</v>
      </c>
      <c r="G168" s="3" t="str">
        <f>VLOOKUP(F168,[1]Klasse!A$1:F$65536,2,0)</f>
        <v>Klasse D</v>
      </c>
      <c r="H168" s="5">
        <v>0</v>
      </c>
      <c r="I168" s="5">
        <v>0</v>
      </c>
      <c r="J168" s="5">
        <v>1356</v>
      </c>
      <c r="K168" s="5">
        <v>1334</v>
      </c>
      <c r="L168" s="5">
        <v>0</v>
      </c>
      <c r="M168" s="5">
        <f t="shared" si="16"/>
        <v>2690</v>
      </c>
      <c r="N168" s="6">
        <f t="shared" si="17"/>
        <v>2</v>
      </c>
      <c r="O168" s="7">
        <f t="shared" si="18"/>
        <v>89.666666666666671</v>
      </c>
      <c r="P168" s="7">
        <f t="shared" si="19"/>
        <v>134.5</v>
      </c>
    </row>
    <row r="169" spans="1:16" x14ac:dyDescent="0.25">
      <c r="A169" s="1">
        <v>31</v>
      </c>
      <c r="B169" s="2">
        <v>1003137</v>
      </c>
      <c r="C169" s="3" t="str">
        <f>VLOOKUP(B169,[1]Leden!A$1:W$65536,22)</f>
        <v>Cock Bankras</v>
      </c>
      <c r="D169" s="3">
        <v>4002</v>
      </c>
      <c r="E169" s="3" t="s">
        <v>45</v>
      </c>
      <c r="F169" s="4">
        <f>VLOOKUP(B169,[1]Leden!A$1:Y$65536,8,0)</f>
        <v>5</v>
      </c>
      <c r="G169" s="3" t="str">
        <f>VLOOKUP(F169,[1]Klasse!A$1:F$65536,2,0)</f>
        <v>Klasse D</v>
      </c>
      <c r="H169" s="5">
        <v>1345</v>
      </c>
      <c r="I169" s="5">
        <v>1321</v>
      </c>
      <c r="J169" s="5">
        <v>0</v>
      </c>
      <c r="K169" s="5">
        <v>0</v>
      </c>
      <c r="L169" s="5">
        <v>0</v>
      </c>
      <c r="M169" s="5">
        <f t="shared" si="16"/>
        <v>2666</v>
      </c>
      <c r="N169" s="6">
        <f t="shared" si="17"/>
        <v>2</v>
      </c>
      <c r="O169" s="7">
        <f t="shared" si="18"/>
        <v>88.86666666666666</v>
      </c>
      <c r="P169" s="7">
        <f t="shared" si="19"/>
        <v>133.30000000000001</v>
      </c>
    </row>
    <row r="170" spans="1:16" x14ac:dyDescent="0.25">
      <c r="A170" s="1">
        <v>32</v>
      </c>
      <c r="B170" s="1">
        <v>1002472</v>
      </c>
      <c r="C170" s="3" t="str">
        <f>VLOOKUP(B170,[1]Leden!A$1:W$65536,22)</f>
        <v>Henk Depenbrock</v>
      </c>
      <c r="D170" s="3">
        <v>1015</v>
      </c>
      <c r="E170" s="3" t="s">
        <v>34</v>
      </c>
      <c r="F170" s="4">
        <f>VLOOKUP(B170,[1]Leden!A$1:Y$65536,8,0)</f>
        <v>5</v>
      </c>
      <c r="G170" s="3" t="str">
        <f>VLOOKUP(F170,[1]Klasse!A$1:F$65536,2,0)</f>
        <v>Klasse D</v>
      </c>
      <c r="H170" s="5">
        <v>0</v>
      </c>
      <c r="I170" s="5">
        <v>0</v>
      </c>
      <c r="J170" s="5">
        <v>1282</v>
      </c>
      <c r="K170" s="5">
        <v>1383</v>
      </c>
      <c r="L170" s="5">
        <v>0</v>
      </c>
      <c r="M170" s="5">
        <f t="shared" si="16"/>
        <v>2665</v>
      </c>
      <c r="N170" s="6">
        <f t="shared" si="17"/>
        <v>2</v>
      </c>
      <c r="O170" s="7">
        <f t="shared" si="18"/>
        <v>88.833333333333329</v>
      </c>
      <c r="P170" s="7">
        <f t="shared" si="19"/>
        <v>133.25</v>
      </c>
    </row>
    <row r="171" spans="1:16" x14ac:dyDescent="0.25">
      <c r="A171" s="1">
        <v>33</v>
      </c>
      <c r="B171" s="2">
        <v>1003400</v>
      </c>
      <c r="C171" s="3" t="str">
        <f>VLOOKUP(B171,[1]Leden!A$1:W$65536,22)</f>
        <v>Fenna Middelbos</v>
      </c>
      <c r="D171" s="3">
        <v>1012</v>
      </c>
      <c r="E171" s="3" t="s">
        <v>37</v>
      </c>
      <c r="F171" s="4">
        <f>VLOOKUP(B171,[1]Leden!A$1:Y$65536,8,0)</f>
        <v>5</v>
      </c>
      <c r="G171" s="3" t="str">
        <f>VLOOKUP(F171,[1]Klasse!A$1:F$65536,2,0)</f>
        <v>Klasse D</v>
      </c>
      <c r="H171" s="5">
        <v>1306</v>
      </c>
      <c r="I171" s="5">
        <v>1358</v>
      </c>
      <c r="J171" s="5">
        <v>0</v>
      </c>
      <c r="K171" s="5">
        <v>0</v>
      </c>
      <c r="L171" s="5">
        <v>0</v>
      </c>
      <c r="M171" s="5">
        <f t="shared" si="16"/>
        <v>2664</v>
      </c>
      <c r="N171" s="6">
        <f t="shared" si="17"/>
        <v>2</v>
      </c>
      <c r="O171" s="7">
        <f t="shared" si="18"/>
        <v>88.8</v>
      </c>
      <c r="P171" s="7">
        <f t="shared" si="19"/>
        <v>133.19999999999999</v>
      </c>
    </row>
    <row r="172" spans="1:16" x14ac:dyDescent="0.25">
      <c r="A172" s="1">
        <v>34</v>
      </c>
      <c r="B172" s="2">
        <v>1003402</v>
      </c>
      <c r="C172" s="3" t="str">
        <f>VLOOKUP(B172,[1]Leden!A$1:W$65536,22)</f>
        <v>Bianca Kip</v>
      </c>
      <c r="D172" s="3">
        <v>3020</v>
      </c>
      <c r="E172" s="3" t="s">
        <v>40</v>
      </c>
      <c r="F172" s="4">
        <f>VLOOKUP(B172,[1]Leden!A$1:Y$65536,8,0)</f>
        <v>5</v>
      </c>
      <c r="G172" s="3" t="str">
        <f>VLOOKUP(F172,[1]Klasse!A$1:F$65536,2,0)</f>
        <v>Klasse D</v>
      </c>
      <c r="H172" s="5">
        <v>1351</v>
      </c>
      <c r="I172" s="5">
        <v>1310</v>
      </c>
      <c r="J172" s="5">
        <v>0</v>
      </c>
      <c r="K172" s="5">
        <v>0</v>
      </c>
      <c r="L172" s="5">
        <v>0</v>
      </c>
      <c r="M172" s="5">
        <f t="shared" si="16"/>
        <v>2661</v>
      </c>
      <c r="N172" s="6">
        <f t="shared" si="17"/>
        <v>2</v>
      </c>
      <c r="O172" s="7">
        <f t="shared" si="18"/>
        <v>88.7</v>
      </c>
      <c r="P172" s="7">
        <f t="shared" si="19"/>
        <v>133.05000000000001</v>
      </c>
    </row>
    <row r="173" spans="1:16" x14ac:dyDescent="0.25">
      <c r="A173" s="1">
        <v>35</v>
      </c>
      <c r="B173" s="2">
        <v>1003286</v>
      </c>
      <c r="C173" s="3" t="str">
        <f>VLOOKUP(B173,[1]Leden!A$1:W$65536,22)</f>
        <v>Derkjan Welleweerd</v>
      </c>
      <c r="D173" s="3">
        <v>6014</v>
      </c>
      <c r="E173" s="3" t="s">
        <v>25</v>
      </c>
      <c r="F173" s="4">
        <f>VLOOKUP(B173,[1]Leden!A$1:Y$65536,8,0)</f>
        <v>5</v>
      </c>
      <c r="G173" s="3" t="str">
        <f>VLOOKUP(F173,[1]Klasse!A$1:F$65536,2,0)</f>
        <v>Klasse D</v>
      </c>
      <c r="H173" s="5">
        <v>1352</v>
      </c>
      <c r="I173" s="5">
        <v>1278</v>
      </c>
      <c r="J173" s="5">
        <v>0</v>
      </c>
      <c r="K173" s="5">
        <v>0</v>
      </c>
      <c r="L173" s="5">
        <v>0</v>
      </c>
      <c r="M173" s="5">
        <f t="shared" si="16"/>
        <v>2630</v>
      </c>
      <c r="N173" s="6">
        <f t="shared" si="17"/>
        <v>2</v>
      </c>
      <c r="O173" s="7">
        <f t="shared" si="18"/>
        <v>87.666666666666671</v>
      </c>
      <c r="P173" s="7">
        <f t="shared" si="19"/>
        <v>131.5</v>
      </c>
    </row>
    <row r="174" spans="1:16" x14ac:dyDescent="0.25">
      <c r="A174" s="1">
        <v>36</v>
      </c>
      <c r="B174" s="2">
        <v>1003374</v>
      </c>
      <c r="C174" s="3" t="str">
        <f>VLOOKUP(B174,[1]Leden!A$1:W$65536,22)</f>
        <v>Jorn Tolsma</v>
      </c>
      <c r="D174" s="3">
        <v>6014</v>
      </c>
      <c r="E174" s="3" t="s">
        <v>25</v>
      </c>
      <c r="F174" s="4">
        <f>VLOOKUP(B174,[1]Leden!A$1:Y$65536,8,0)</f>
        <v>5</v>
      </c>
      <c r="G174" s="3" t="str">
        <f>VLOOKUP(F174,[1]Klasse!A$1:F$65536,2,0)</f>
        <v>Klasse D</v>
      </c>
      <c r="H174" s="5">
        <v>1292</v>
      </c>
      <c r="I174" s="5">
        <v>1325</v>
      </c>
      <c r="J174" s="5">
        <v>0</v>
      </c>
      <c r="K174" s="5">
        <v>0</v>
      </c>
      <c r="L174" s="5">
        <v>0</v>
      </c>
      <c r="M174" s="5">
        <f t="shared" si="16"/>
        <v>2617</v>
      </c>
      <c r="N174" s="6">
        <f t="shared" si="17"/>
        <v>2</v>
      </c>
      <c r="O174" s="7">
        <f t="shared" si="18"/>
        <v>87.233333333333334</v>
      </c>
      <c r="P174" s="7">
        <f t="shared" si="19"/>
        <v>130.85</v>
      </c>
    </row>
    <row r="175" spans="1:16" x14ac:dyDescent="0.25">
      <c r="A175" s="1">
        <v>37</v>
      </c>
      <c r="B175" s="2">
        <v>1003129</v>
      </c>
      <c r="C175" s="3" t="str">
        <f>VLOOKUP(B175,[1]Leden!A$1:W$65536,22)</f>
        <v>Ben Raterman</v>
      </c>
      <c r="D175" s="3">
        <v>2006</v>
      </c>
      <c r="E175" s="3" t="s">
        <v>28</v>
      </c>
      <c r="F175" s="4">
        <f>VLOOKUP(B175,[1]Leden!A$1:Y$65536,8,0)</f>
        <v>5</v>
      </c>
      <c r="G175" s="3" t="str">
        <f>VLOOKUP(F175,[1]Klasse!A$1:F$65536,2,0)</f>
        <v>Klasse D</v>
      </c>
      <c r="H175" s="5">
        <v>1281</v>
      </c>
      <c r="I175" s="5">
        <v>1318</v>
      </c>
      <c r="J175" s="5">
        <v>0</v>
      </c>
      <c r="K175" s="5">
        <v>0</v>
      </c>
      <c r="L175" s="5">
        <v>0</v>
      </c>
      <c r="M175" s="5">
        <f t="shared" si="16"/>
        <v>2599</v>
      </c>
      <c r="N175" s="6">
        <f t="shared" si="17"/>
        <v>2</v>
      </c>
      <c r="O175" s="7">
        <f t="shared" si="18"/>
        <v>86.63333333333334</v>
      </c>
      <c r="P175" s="7">
        <f t="shared" si="19"/>
        <v>129.94999999999999</v>
      </c>
    </row>
    <row r="176" spans="1:16" x14ac:dyDescent="0.25">
      <c r="B176" s="8"/>
      <c r="C176" s="9"/>
      <c r="D176" s="9"/>
      <c r="E176" s="9"/>
      <c r="F176" s="10"/>
      <c r="G176" s="9"/>
      <c r="H176" s="11"/>
      <c r="I176" s="11"/>
      <c r="J176" s="11"/>
      <c r="K176" s="11"/>
      <c r="L176" s="11"/>
      <c r="M176" s="11"/>
      <c r="N176" s="12"/>
      <c r="O176" s="13"/>
      <c r="P176" s="13"/>
    </row>
    <row r="177" spans="1:16" s="19" customFormat="1" x14ac:dyDescent="0.25">
      <c r="A177" s="16" t="s">
        <v>0</v>
      </c>
      <c r="B177" s="16" t="s">
        <v>1</v>
      </c>
      <c r="C177" s="17" t="s">
        <v>2</v>
      </c>
      <c r="D177" s="17" t="s">
        <v>3</v>
      </c>
      <c r="E177" s="17" t="s">
        <v>4</v>
      </c>
      <c r="F177" s="16" t="s">
        <v>5</v>
      </c>
      <c r="G177" s="17" t="s">
        <v>6</v>
      </c>
      <c r="H177" s="18" t="s">
        <v>7</v>
      </c>
      <c r="I177" s="18" t="s">
        <v>8</v>
      </c>
      <c r="J177" s="18" t="s">
        <v>9</v>
      </c>
      <c r="K177" s="18" t="s">
        <v>10</v>
      </c>
      <c r="L177" s="18" t="s">
        <v>11</v>
      </c>
      <c r="M177" s="18" t="s">
        <v>12</v>
      </c>
      <c r="N177" s="18" t="s">
        <v>13</v>
      </c>
      <c r="O177" s="18" t="s">
        <v>14</v>
      </c>
      <c r="P177" s="18" t="s">
        <v>15</v>
      </c>
    </row>
    <row r="178" spans="1:16" x14ac:dyDescent="0.25">
      <c r="A178" s="1">
        <v>1</v>
      </c>
      <c r="B178" s="2">
        <v>1003064</v>
      </c>
      <c r="C178" s="3" t="str">
        <f>VLOOKUP(B178,[1]Leden!A$1:W$65536,22)</f>
        <v>Gert Huizing</v>
      </c>
      <c r="D178" s="3">
        <v>1028</v>
      </c>
      <c r="E178" s="3" t="s">
        <v>16</v>
      </c>
      <c r="F178" s="4">
        <f>VLOOKUP(B178,[1]Leden!A$1:Y$65536,8,0)</f>
        <v>6</v>
      </c>
      <c r="G178" s="3" t="str">
        <f>VLOOKUP(F178,[1]Klasse!A$1:F$65536,2,0)</f>
        <v>Klasse E</v>
      </c>
      <c r="H178" s="5">
        <v>1308</v>
      </c>
      <c r="I178" s="5">
        <v>1348</v>
      </c>
      <c r="J178" s="5">
        <v>1350</v>
      </c>
      <c r="K178" s="5">
        <v>1382</v>
      </c>
      <c r="L178" s="5">
        <v>0</v>
      </c>
      <c r="M178" s="5">
        <f t="shared" ref="M178:M204" si="24">SUM(H178:L178)</f>
        <v>5388</v>
      </c>
      <c r="N178" s="6">
        <f t="shared" ref="N178:N204" si="25">COUNTIF(H178:L178,"&gt;0")</f>
        <v>4</v>
      </c>
      <c r="O178" s="7">
        <f t="shared" ref="O178:O204" si="26">(LARGE(H178:L178,1)+LARGE(H178:L178,2)+LARGE(H178:L178,3))/30</f>
        <v>136</v>
      </c>
      <c r="P178" s="7">
        <f t="shared" ref="P178:P204" si="27">M178/N178/10</f>
        <v>134.69999999999999</v>
      </c>
    </row>
    <row r="179" spans="1:16" x14ac:dyDescent="0.25">
      <c r="A179" s="1">
        <v>2</v>
      </c>
      <c r="B179" s="2">
        <v>1000059</v>
      </c>
      <c r="C179" s="3" t="str">
        <f>VLOOKUP(B179,[1]Leden!A$1:W$65536,22)</f>
        <v>Ellie Kleine</v>
      </c>
      <c r="D179" s="3">
        <v>1010</v>
      </c>
      <c r="E179" s="3" t="s">
        <v>17</v>
      </c>
      <c r="F179" s="4">
        <f>VLOOKUP(B179,[1]Leden!A$1:Y$65536,8,0)</f>
        <v>6</v>
      </c>
      <c r="G179" s="3" t="str">
        <f>VLOOKUP(F179,[1]Klasse!A$1:F$65536,2,0)</f>
        <v>Klasse E</v>
      </c>
      <c r="H179" s="5">
        <v>1293</v>
      </c>
      <c r="I179" s="5">
        <v>1322</v>
      </c>
      <c r="J179" s="5">
        <v>1304</v>
      </c>
      <c r="K179" s="5">
        <v>1364</v>
      </c>
      <c r="L179" s="5">
        <v>1317</v>
      </c>
      <c r="M179" s="5">
        <f t="shared" si="24"/>
        <v>6600</v>
      </c>
      <c r="N179" s="6">
        <f t="shared" si="25"/>
        <v>5</v>
      </c>
      <c r="O179" s="7">
        <f t="shared" si="26"/>
        <v>133.43333333333334</v>
      </c>
      <c r="P179" s="7">
        <f t="shared" si="27"/>
        <v>132</v>
      </c>
    </row>
    <row r="180" spans="1:16" x14ac:dyDescent="0.25">
      <c r="A180" s="1">
        <v>3</v>
      </c>
      <c r="B180" s="2">
        <v>1000048</v>
      </c>
      <c r="C180" s="3" t="str">
        <f>VLOOKUP(B180,[1]Leden!A$1:W$65536,22)</f>
        <v>Jan van der Spoel</v>
      </c>
      <c r="D180" s="3">
        <v>1010</v>
      </c>
      <c r="E180" s="3" t="s">
        <v>17</v>
      </c>
      <c r="F180" s="4">
        <f>VLOOKUP(B180,[1]Leden!A$1:Y$65536,8,0)</f>
        <v>6</v>
      </c>
      <c r="G180" s="3" t="str">
        <f>VLOOKUP(F180,[1]Klasse!A$1:F$65536,2,0)</f>
        <v>Klasse E</v>
      </c>
      <c r="H180" s="5">
        <v>1323</v>
      </c>
      <c r="I180" s="5">
        <v>1257</v>
      </c>
      <c r="J180" s="5">
        <v>1298</v>
      </c>
      <c r="K180" s="5">
        <v>1333</v>
      </c>
      <c r="L180" s="5">
        <v>1258</v>
      </c>
      <c r="M180" s="5">
        <f t="shared" si="24"/>
        <v>6469</v>
      </c>
      <c r="N180" s="6">
        <f t="shared" si="25"/>
        <v>5</v>
      </c>
      <c r="O180" s="7">
        <f t="shared" si="26"/>
        <v>131.80000000000001</v>
      </c>
      <c r="P180" s="7">
        <f t="shared" si="27"/>
        <v>129.38</v>
      </c>
    </row>
    <row r="181" spans="1:16" x14ac:dyDescent="0.25">
      <c r="A181" s="1">
        <v>4</v>
      </c>
      <c r="B181" s="1">
        <v>1003036</v>
      </c>
      <c r="C181" s="3" t="str">
        <f>VLOOKUP(B181,[1]Leden!A$1:W$65536,22)</f>
        <v>Betty Koppelman</v>
      </c>
      <c r="D181" s="3">
        <v>6008</v>
      </c>
      <c r="E181" s="3" t="s">
        <v>47</v>
      </c>
      <c r="F181" s="4">
        <f>VLOOKUP(B181,[1]Leden!A$1:Y$65536,8,0)</f>
        <v>6</v>
      </c>
      <c r="G181" s="3" t="str">
        <f>VLOOKUP(F181,[1]Klasse!A$1:F$65536,2,0)</f>
        <v>Klasse E</v>
      </c>
      <c r="H181" s="5">
        <v>0</v>
      </c>
      <c r="I181" s="5">
        <v>0</v>
      </c>
      <c r="J181" s="5">
        <v>1312</v>
      </c>
      <c r="K181" s="5">
        <v>1331</v>
      </c>
      <c r="L181" s="5">
        <v>1307</v>
      </c>
      <c r="M181" s="5">
        <f t="shared" si="24"/>
        <v>3950</v>
      </c>
      <c r="N181" s="6">
        <f t="shared" si="25"/>
        <v>3</v>
      </c>
      <c r="O181" s="7">
        <f t="shared" si="26"/>
        <v>131.66666666666666</v>
      </c>
      <c r="P181" s="7">
        <f t="shared" si="27"/>
        <v>131.66666666666669</v>
      </c>
    </row>
    <row r="182" spans="1:16" x14ac:dyDescent="0.25">
      <c r="A182" s="1">
        <v>5</v>
      </c>
      <c r="B182" s="2">
        <v>1001790</v>
      </c>
      <c r="C182" s="3" t="str">
        <f>VLOOKUP(B182,[1]Leden!A$1:W$65536,22)</f>
        <v>Jan Dolfsma</v>
      </c>
      <c r="D182" s="3">
        <v>6015</v>
      </c>
      <c r="E182" s="3" t="s">
        <v>33</v>
      </c>
      <c r="F182" s="4">
        <f>VLOOKUP(B182,[1]Leden!A$1:Y$65536,8,0)</f>
        <v>6</v>
      </c>
      <c r="G182" s="3" t="str">
        <f>VLOOKUP(F182,[1]Klasse!A$1:F$65536,2,0)</f>
        <v>Klasse E</v>
      </c>
      <c r="H182" s="5">
        <v>1266</v>
      </c>
      <c r="I182" s="5">
        <v>1338</v>
      </c>
      <c r="J182" s="5">
        <v>1304</v>
      </c>
      <c r="K182" s="5">
        <v>1305</v>
      </c>
      <c r="L182" s="5">
        <v>1291</v>
      </c>
      <c r="M182" s="5">
        <f t="shared" si="24"/>
        <v>6504</v>
      </c>
      <c r="N182" s="6">
        <f t="shared" si="25"/>
        <v>5</v>
      </c>
      <c r="O182" s="7">
        <f t="shared" si="26"/>
        <v>131.56666666666666</v>
      </c>
      <c r="P182" s="7">
        <f t="shared" si="27"/>
        <v>130.07999999999998</v>
      </c>
    </row>
    <row r="183" spans="1:16" x14ac:dyDescent="0.25">
      <c r="A183" s="1">
        <v>6</v>
      </c>
      <c r="B183" s="1">
        <v>1002696</v>
      </c>
      <c r="C183" s="3" t="str">
        <f>VLOOKUP(B183,[1]Leden!A$1:W$65536,22)</f>
        <v>Martien van de Bospoort</v>
      </c>
      <c r="D183" s="3">
        <v>2004</v>
      </c>
      <c r="E183" s="3" t="s">
        <v>49</v>
      </c>
      <c r="F183" s="4">
        <f>VLOOKUP(B183,[1]Leden!A$1:Y$65536,8,0)</f>
        <v>6</v>
      </c>
      <c r="G183" s="3" t="str">
        <f>VLOOKUP(F183,[1]Klasse!A$1:F$65536,2,0)</f>
        <v>Klasse E</v>
      </c>
      <c r="H183" s="5">
        <v>0</v>
      </c>
      <c r="I183" s="5">
        <v>0</v>
      </c>
      <c r="J183" s="5">
        <v>1269</v>
      </c>
      <c r="K183" s="5">
        <v>1312</v>
      </c>
      <c r="L183" s="5">
        <v>1329</v>
      </c>
      <c r="M183" s="5">
        <f t="shared" si="24"/>
        <v>3910</v>
      </c>
      <c r="N183" s="6">
        <f t="shared" si="25"/>
        <v>3</v>
      </c>
      <c r="O183" s="7">
        <f t="shared" si="26"/>
        <v>130.33333333333334</v>
      </c>
      <c r="P183" s="7">
        <f t="shared" si="27"/>
        <v>130.33333333333331</v>
      </c>
    </row>
    <row r="184" spans="1:16" x14ac:dyDescent="0.25">
      <c r="A184" s="1">
        <v>7</v>
      </c>
      <c r="B184" s="2">
        <v>1001073</v>
      </c>
      <c r="C184" s="3" t="str">
        <f>VLOOKUP(B184,[1]Leden!A$1:W$65536,22)</f>
        <v>Maria de Vries</v>
      </c>
      <c r="D184" s="3">
        <v>4004</v>
      </c>
      <c r="E184" s="3" t="s">
        <v>35</v>
      </c>
      <c r="F184" s="4">
        <f>VLOOKUP(B184,[1]Leden!A$1:Y$65536,8,0)</f>
        <v>6</v>
      </c>
      <c r="G184" s="3" t="str">
        <f>VLOOKUP(F184,[1]Klasse!A$1:F$65536,2,0)</f>
        <v>Klasse E</v>
      </c>
      <c r="H184" s="5">
        <v>1358</v>
      </c>
      <c r="I184" s="5">
        <v>1305</v>
      </c>
      <c r="J184" s="5">
        <v>1246</v>
      </c>
      <c r="K184" s="5">
        <v>1233</v>
      </c>
      <c r="L184" s="5">
        <v>0</v>
      </c>
      <c r="M184" s="5">
        <f t="shared" si="24"/>
        <v>5142</v>
      </c>
      <c r="N184" s="6">
        <f t="shared" si="25"/>
        <v>4</v>
      </c>
      <c r="O184" s="7">
        <f t="shared" si="26"/>
        <v>130.30000000000001</v>
      </c>
      <c r="P184" s="7">
        <f t="shared" si="27"/>
        <v>128.55000000000001</v>
      </c>
    </row>
    <row r="185" spans="1:16" x14ac:dyDescent="0.25">
      <c r="A185" s="1">
        <v>8</v>
      </c>
      <c r="B185" s="1">
        <v>1002737</v>
      </c>
      <c r="C185" s="3" t="str">
        <f>VLOOKUP(B185,[1]Leden!A$1:W$65536,22)</f>
        <v>Josephine Gennissen</v>
      </c>
      <c r="D185" s="3">
        <v>4002</v>
      </c>
      <c r="E185" s="3" t="s">
        <v>45</v>
      </c>
      <c r="F185" s="4">
        <f>VLOOKUP(B185,[1]Leden!A$1:Y$65536,8,0)</f>
        <v>6</v>
      </c>
      <c r="G185" s="3" t="str">
        <f>VLOOKUP(F185,[1]Klasse!A$1:F$65536,2,0)</f>
        <v>Klasse E</v>
      </c>
      <c r="H185" s="5">
        <v>0</v>
      </c>
      <c r="I185" s="5">
        <v>0</v>
      </c>
      <c r="J185" s="5">
        <v>1269</v>
      </c>
      <c r="K185" s="5">
        <v>1293</v>
      </c>
      <c r="L185" s="5">
        <v>1346</v>
      </c>
      <c r="M185" s="5">
        <f t="shared" si="24"/>
        <v>3908</v>
      </c>
      <c r="N185" s="6">
        <f t="shared" si="25"/>
        <v>3</v>
      </c>
      <c r="O185" s="7">
        <f t="shared" si="26"/>
        <v>130.26666666666668</v>
      </c>
      <c r="P185" s="7">
        <f t="shared" si="27"/>
        <v>130.26666666666668</v>
      </c>
    </row>
    <row r="186" spans="1:16" x14ac:dyDescent="0.25">
      <c r="A186" s="1">
        <v>9</v>
      </c>
      <c r="B186" s="1">
        <v>1003210</v>
      </c>
      <c r="C186" s="3" t="str">
        <f>VLOOKUP(B186,[1]Leden!A$1:W$65536,22)</f>
        <v>Loïs Soewarto</v>
      </c>
      <c r="D186" s="3">
        <v>6014</v>
      </c>
      <c r="E186" s="3" t="s">
        <v>25</v>
      </c>
      <c r="F186" s="4">
        <f>VLOOKUP(B186,[1]Leden!A$1:Y$65536,8,0)</f>
        <v>6</v>
      </c>
      <c r="G186" s="3" t="str">
        <f>VLOOKUP(F186,[1]Klasse!A$1:F$65536,2,0)</f>
        <v>Klasse E</v>
      </c>
      <c r="H186" s="5">
        <v>0</v>
      </c>
      <c r="I186" s="5">
        <v>0</v>
      </c>
      <c r="J186" s="5">
        <v>1265</v>
      </c>
      <c r="K186" s="5">
        <v>1313</v>
      </c>
      <c r="L186" s="5">
        <v>1323</v>
      </c>
      <c r="M186" s="5">
        <f t="shared" si="24"/>
        <v>3901</v>
      </c>
      <c r="N186" s="6">
        <f t="shared" si="25"/>
        <v>3</v>
      </c>
      <c r="O186" s="7">
        <f t="shared" si="26"/>
        <v>130.03333333333333</v>
      </c>
      <c r="P186" s="7">
        <f t="shared" si="27"/>
        <v>130.03333333333333</v>
      </c>
    </row>
    <row r="187" spans="1:16" x14ac:dyDescent="0.25">
      <c r="A187" s="1">
        <v>10</v>
      </c>
      <c r="B187" s="2">
        <v>1003474</v>
      </c>
      <c r="C187" s="3" t="str">
        <f>VLOOKUP(B187,[1]Leden!A$1:W$65536,22)</f>
        <v>Jeanet Wibier</v>
      </c>
      <c r="D187" s="3">
        <v>6015</v>
      </c>
      <c r="E187" s="3" t="s">
        <v>33</v>
      </c>
      <c r="F187" s="4">
        <f>VLOOKUP(B187,[1]Leden!A$1:Y$65536,8,0)</f>
        <v>6</v>
      </c>
      <c r="G187" s="3" t="str">
        <f>VLOOKUP(F187,[1]Klasse!A$1:F$65536,2,0)</f>
        <v>Klasse E</v>
      </c>
      <c r="H187" s="5">
        <v>1295</v>
      </c>
      <c r="I187" s="5">
        <v>1304</v>
      </c>
      <c r="J187" s="5">
        <v>1242</v>
      </c>
      <c r="K187" s="5">
        <v>1282</v>
      </c>
      <c r="L187" s="5">
        <v>1244</v>
      </c>
      <c r="M187" s="5">
        <f t="shared" si="24"/>
        <v>6367</v>
      </c>
      <c r="N187" s="6">
        <f t="shared" si="25"/>
        <v>5</v>
      </c>
      <c r="O187" s="7">
        <f t="shared" si="26"/>
        <v>129.36666666666667</v>
      </c>
      <c r="P187" s="7">
        <f t="shared" si="27"/>
        <v>127.34</v>
      </c>
    </row>
    <row r="188" spans="1:16" x14ac:dyDescent="0.25">
      <c r="A188" s="1">
        <v>11</v>
      </c>
      <c r="B188" s="2">
        <v>1003151</v>
      </c>
      <c r="C188" s="3" t="str">
        <f>VLOOKUP(B188,[1]Leden!A$1:W$65536,22)</f>
        <v>Jeltje Dieckman</v>
      </c>
      <c r="D188" s="3">
        <v>6015</v>
      </c>
      <c r="E188" s="3" t="s">
        <v>33</v>
      </c>
      <c r="F188" s="4">
        <v>6</v>
      </c>
      <c r="G188" s="3" t="str">
        <f>VLOOKUP(F188,[1]Klasse!A$1:F$65536,2,0)</f>
        <v>Klasse E</v>
      </c>
      <c r="H188" s="5">
        <v>1294</v>
      </c>
      <c r="I188" s="5">
        <v>1235</v>
      </c>
      <c r="J188" s="5">
        <v>1251</v>
      </c>
      <c r="K188" s="5">
        <v>1293</v>
      </c>
      <c r="L188" s="5">
        <v>1286</v>
      </c>
      <c r="M188" s="5">
        <f t="shared" si="24"/>
        <v>6359</v>
      </c>
      <c r="N188" s="6">
        <f t="shared" si="25"/>
        <v>5</v>
      </c>
      <c r="O188" s="7">
        <f t="shared" si="26"/>
        <v>129.1</v>
      </c>
      <c r="P188" s="7">
        <f t="shared" si="27"/>
        <v>127.17999999999999</v>
      </c>
    </row>
    <row r="189" spans="1:16" x14ac:dyDescent="0.25">
      <c r="A189" s="1">
        <v>12</v>
      </c>
      <c r="B189" s="2">
        <v>1003413</v>
      </c>
      <c r="C189" s="3" t="str">
        <f>VLOOKUP(B189,[1]Leden!A$1:W$65536,22)</f>
        <v>Ineke van der Graaf</v>
      </c>
      <c r="D189" s="3">
        <v>3015</v>
      </c>
      <c r="E189" s="3" t="s">
        <v>46</v>
      </c>
      <c r="F189" s="4">
        <v>6</v>
      </c>
      <c r="G189" s="3" t="str">
        <f>VLOOKUP(F189,[1]Klasse!A$1:F$65536,2,0)</f>
        <v>Klasse E</v>
      </c>
      <c r="H189" s="5">
        <v>1280</v>
      </c>
      <c r="I189" s="5">
        <v>1234</v>
      </c>
      <c r="J189" s="5">
        <v>1257</v>
      </c>
      <c r="K189" s="5">
        <v>1295</v>
      </c>
      <c r="L189" s="5">
        <v>1298</v>
      </c>
      <c r="M189" s="5">
        <f t="shared" si="24"/>
        <v>6364</v>
      </c>
      <c r="N189" s="6">
        <f t="shared" si="25"/>
        <v>5</v>
      </c>
      <c r="O189" s="7">
        <f t="shared" si="26"/>
        <v>129.1</v>
      </c>
      <c r="P189" s="7">
        <f t="shared" si="27"/>
        <v>127.28</v>
      </c>
    </row>
    <row r="190" spans="1:16" x14ac:dyDescent="0.25">
      <c r="A190" s="1">
        <v>13</v>
      </c>
      <c r="B190" s="2">
        <v>1003390</v>
      </c>
      <c r="C190" s="3" t="str">
        <f>VLOOKUP(B190,[1]Leden!A$1:W$65536,22)</f>
        <v>Bert Batenburg</v>
      </c>
      <c r="D190" s="3">
        <v>0</v>
      </c>
      <c r="E190" s="3" t="s">
        <v>30</v>
      </c>
      <c r="F190" s="4">
        <f>VLOOKUP(B190,[1]Leden!A$1:Y$65536,8,0)</f>
        <v>6</v>
      </c>
      <c r="G190" s="3" t="str">
        <f>VLOOKUP(F190,[1]Klasse!A$1:F$65536,2,0)</f>
        <v>Klasse E</v>
      </c>
      <c r="H190" s="5">
        <v>1263</v>
      </c>
      <c r="I190" s="5">
        <v>1237</v>
      </c>
      <c r="J190" s="5">
        <v>1295</v>
      </c>
      <c r="K190" s="5">
        <v>1264</v>
      </c>
      <c r="L190" s="5">
        <v>0</v>
      </c>
      <c r="M190" s="5">
        <f t="shared" si="24"/>
        <v>5059</v>
      </c>
      <c r="N190" s="6">
        <f t="shared" si="25"/>
        <v>4</v>
      </c>
      <c r="O190" s="7">
        <f t="shared" si="26"/>
        <v>127.4</v>
      </c>
      <c r="P190" s="7">
        <f t="shared" si="27"/>
        <v>126.47499999999999</v>
      </c>
    </row>
    <row r="191" spans="1:16" x14ac:dyDescent="0.25">
      <c r="A191" s="1">
        <v>14</v>
      </c>
      <c r="B191" s="2">
        <v>1000056</v>
      </c>
      <c r="C191" s="3" t="str">
        <f>VLOOKUP(B191,[1]Leden!A$1:W$65536,22)</f>
        <v>Marga Kelly</v>
      </c>
      <c r="D191" s="3">
        <v>1010</v>
      </c>
      <c r="E191" s="3" t="s">
        <v>17</v>
      </c>
      <c r="F191" s="4">
        <f>VLOOKUP(B191,[1]Leden!A$1:Y$65536,8,0)</f>
        <v>6</v>
      </c>
      <c r="G191" s="3" t="str">
        <f>VLOOKUP(F191,[1]Klasse!A$1:F$65536,2,0)</f>
        <v>Klasse E</v>
      </c>
      <c r="H191" s="5">
        <v>1240</v>
      </c>
      <c r="I191" s="5">
        <v>1275</v>
      </c>
      <c r="J191" s="5">
        <v>1253</v>
      </c>
      <c r="K191" s="5">
        <v>1282</v>
      </c>
      <c r="L191" s="5">
        <v>0</v>
      </c>
      <c r="M191" s="5">
        <f t="shared" si="24"/>
        <v>5050</v>
      </c>
      <c r="N191" s="6">
        <f t="shared" si="25"/>
        <v>4</v>
      </c>
      <c r="O191" s="7">
        <f t="shared" si="26"/>
        <v>127</v>
      </c>
      <c r="P191" s="7">
        <f t="shared" si="27"/>
        <v>126.25</v>
      </c>
    </row>
    <row r="192" spans="1:16" x14ac:dyDescent="0.25">
      <c r="A192" s="1">
        <v>15</v>
      </c>
      <c r="B192" s="2">
        <v>1002426</v>
      </c>
      <c r="C192" s="3" t="str">
        <f>VLOOKUP(B192,[1]Leden!A$1:W$65536,22)</f>
        <v>Tineke Gort</v>
      </c>
      <c r="D192" s="3">
        <v>1028</v>
      </c>
      <c r="E192" s="3" t="s">
        <v>16</v>
      </c>
      <c r="F192" s="4">
        <f>VLOOKUP(B192,[1]Leden!A$1:Y$65536,8,0)</f>
        <v>6</v>
      </c>
      <c r="G192" s="3" t="str">
        <f>VLOOKUP(F192,[1]Klasse!A$1:F$65536,2,0)</f>
        <v>Klasse E</v>
      </c>
      <c r="H192" s="5">
        <v>1216</v>
      </c>
      <c r="I192" s="5">
        <v>1296</v>
      </c>
      <c r="J192" s="5">
        <v>1275</v>
      </c>
      <c r="K192" s="5">
        <v>1236</v>
      </c>
      <c r="L192" s="5">
        <v>0</v>
      </c>
      <c r="M192" s="5">
        <f t="shared" si="24"/>
        <v>5023</v>
      </c>
      <c r="N192" s="6">
        <f t="shared" si="25"/>
        <v>4</v>
      </c>
      <c r="O192" s="7">
        <f t="shared" si="26"/>
        <v>126.9</v>
      </c>
      <c r="P192" s="7">
        <f t="shared" si="27"/>
        <v>125.575</v>
      </c>
    </row>
    <row r="193" spans="1:16" x14ac:dyDescent="0.25">
      <c r="A193" s="1">
        <v>16</v>
      </c>
      <c r="B193" s="2">
        <v>1003058</v>
      </c>
      <c r="C193" s="3" t="str">
        <f>VLOOKUP(B193,[1]Leden!A$1:W$65536,22)</f>
        <v>Kevin Florijn</v>
      </c>
      <c r="D193" s="3">
        <v>4002</v>
      </c>
      <c r="E193" s="3" t="s">
        <v>45</v>
      </c>
      <c r="F193" s="4">
        <f>VLOOKUP(B193,[1]Leden!A$1:Y$65536,8,0)</f>
        <v>6</v>
      </c>
      <c r="G193" s="3" t="str">
        <f>VLOOKUP(F193,[1]Klasse!A$1:F$65536,2,0)</f>
        <v>Klasse E</v>
      </c>
      <c r="H193" s="5">
        <v>1241</v>
      </c>
      <c r="I193" s="5">
        <v>1255</v>
      </c>
      <c r="J193" s="5">
        <v>1229</v>
      </c>
      <c r="K193" s="5">
        <v>1272</v>
      </c>
      <c r="L193" s="5">
        <v>1216</v>
      </c>
      <c r="M193" s="5">
        <f t="shared" si="24"/>
        <v>6213</v>
      </c>
      <c r="N193" s="6">
        <f t="shared" si="25"/>
        <v>5</v>
      </c>
      <c r="O193" s="7">
        <f t="shared" si="26"/>
        <v>125.6</v>
      </c>
      <c r="P193" s="7">
        <f t="shared" si="27"/>
        <v>124.25999999999999</v>
      </c>
    </row>
    <row r="194" spans="1:16" x14ac:dyDescent="0.25">
      <c r="A194" s="1">
        <v>17</v>
      </c>
      <c r="B194" s="2">
        <v>1003434</v>
      </c>
      <c r="C194" s="3" t="str">
        <f>VLOOKUP(B194,[1]Leden!A$1:W$65536,22)</f>
        <v>Jacob van Rijn</v>
      </c>
      <c r="D194" s="3">
        <v>4007</v>
      </c>
      <c r="E194" s="3" t="s">
        <v>27</v>
      </c>
      <c r="F194" s="4">
        <f>VLOOKUP(B194,[1]Leden!A$1:Y$65536,8,0)</f>
        <v>6</v>
      </c>
      <c r="G194" s="3" t="str">
        <f>VLOOKUP(F194,[1]Klasse!A$1:F$65536,2,0)</f>
        <v>Klasse E</v>
      </c>
      <c r="H194" s="5">
        <v>0</v>
      </c>
      <c r="I194" s="5">
        <v>0</v>
      </c>
      <c r="J194" s="5">
        <v>1243</v>
      </c>
      <c r="K194" s="5">
        <v>1220</v>
      </c>
      <c r="L194" s="5">
        <v>1247</v>
      </c>
      <c r="M194" s="5">
        <f t="shared" si="24"/>
        <v>3710</v>
      </c>
      <c r="N194" s="6">
        <f t="shared" si="25"/>
        <v>3</v>
      </c>
      <c r="O194" s="7">
        <f t="shared" si="26"/>
        <v>123.66666666666667</v>
      </c>
      <c r="P194" s="7">
        <f t="shared" si="27"/>
        <v>123.66666666666667</v>
      </c>
    </row>
    <row r="195" spans="1:16" x14ac:dyDescent="0.25">
      <c r="A195" s="1">
        <v>18</v>
      </c>
      <c r="B195" s="2">
        <v>1001153</v>
      </c>
      <c r="C195" s="3" t="str">
        <f>VLOOKUP(B195,[1]Leden!A$1:W$65536,22)</f>
        <v>Sonja Pick</v>
      </c>
      <c r="D195" s="3">
        <v>4009</v>
      </c>
      <c r="E195" s="3" t="s">
        <v>36</v>
      </c>
      <c r="F195" s="4">
        <f>VLOOKUP(B195,[1]Leden!A$1:Y$65536,8,0)</f>
        <v>6</v>
      </c>
      <c r="G195" s="3" t="str">
        <f>VLOOKUP(F195,[1]Klasse!A$1:F$65536,2,0)</f>
        <v>Klasse E</v>
      </c>
      <c r="H195" s="5">
        <v>0</v>
      </c>
      <c r="I195" s="5">
        <v>0</v>
      </c>
      <c r="J195" s="5">
        <v>1261</v>
      </c>
      <c r="K195" s="5">
        <v>1214</v>
      </c>
      <c r="L195" s="5">
        <v>1234</v>
      </c>
      <c r="M195" s="5">
        <f t="shared" si="24"/>
        <v>3709</v>
      </c>
      <c r="N195" s="6">
        <f t="shared" si="25"/>
        <v>3</v>
      </c>
      <c r="O195" s="7">
        <f t="shared" si="26"/>
        <v>123.63333333333334</v>
      </c>
      <c r="P195" s="7">
        <f t="shared" si="27"/>
        <v>123.63333333333333</v>
      </c>
    </row>
    <row r="196" spans="1:16" x14ac:dyDescent="0.25">
      <c r="A196" s="1">
        <v>19</v>
      </c>
      <c r="B196" s="2">
        <v>1002983</v>
      </c>
      <c r="C196" s="3" t="str">
        <f>VLOOKUP(B196,[1]Leden!A$1:W$65536,22)</f>
        <v>Joesoef Rasmioen</v>
      </c>
      <c r="D196" s="3">
        <v>7001</v>
      </c>
      <c r="E196" s="3" t="s">
        <v>48</v>
      </c>
      <c r="F196" s="4">
        <f>VLOOKUP(B196,[1]Leden!A$1:Y$65536,8,0)</f>
        <v>6</v>
      </c>
      <c r="G196" s="3" t="str">
        <f>VLOOKUP(F196,[1]Klasse!A$1:F$65536,2,0)</f>
        <v>Klasse E</v>
      </c>
      <c r="H196" s="5">
        <v>1170</v>
      </c>
      <c r="I196" s="5">
        <v>1161</v>
      </c>
      <c r="J196" s="5">
        <v>1201</v>
      </c>
      <c r="K196" s="5">
        <v>1302</v>
      </c>
      <c r="L196" s="5">
        <v>0</v>
      </c>
      <c r="M196" s="5">
        <f t="shared" si="24"/>
        <v>4834</v>
      </c>
      <c r="N196" s="6">
        <f t="shared" si="25"/>
        <v>4</v>
      </c>
      <c r="O196" s="7">
        <f t="shared" si="26"/>
        <v>122.43333333333334</v>
      </c>
      <c r="P196" s="7">
        <f t="shared" si="27"/>
        <v>120.85</v>
      </c>
    </row>
    <row r="197" spans="1:16" x14ac:dyDescent="0.25">
      <c r="A197" s="1">
        <v>20</v>
      </c>
      <c r="B197" s="2">
        <v>1002750</v>
      </c>
      <c r="C197" s="3" t="str">
        <f>VLOOKUP(B197,[1]Leden!A$1:W$65536,22)</f>
        <v>Cayasta Schepers</v>
      </c>
      <c r="D197" s="3">
        <v>4002</v>
      </c>
      <c r="E197" s="3" t="s">
        <v>45</v>
      </c>
      <c r="F197" s="4">
        <f>VLOOKUP(B197,[1]Leden!A$1:Y$65536,8,0)</f>
        <v>6</v>
      </c>
      <c r="G197" s="3" t="str">
        <f>VLOOKUP(F197,[1]Klasse!A$1:F$65536,2,0)</f>
        <v>Klasse E</v>
      </c>
      <c r="H197" s="5">
        <v>1261</v>
      </c>
      <c r="I197" s="5">
        <v>1370</v>
      </c>
      <c r="J197" s="5">
        <v>0</v>
      </c>
      <c r="K197" s="5">
        <v>0</v>
      </c>
      <c r="L197" s="5">
        <v>0</v>
      </c>
      <c r="M197" s="5">
        <f t="shared" si="24"/>
        <v>2631</v>
      </c>
      <c r="N197" s="6">
        <f t="shared" si="25"/>
        <v>2</v>
      </c>
      <c r="O197" s="7">
        <f t="shared" si="26"/>
        <v>87.7</v>
      </c>
      <c r="P197" s="7">
        <f t="shared" si="27"/>
        <v>131.55000000000001</v>
      </c>
    </row>
    <row r="198" spans="1:16" x14ac:dyDescent="0.25">
      <c r="A198" s="1">
        <v>21</v>
      </c>
      <c r="B198" s="2">
        <v>1003238</v>
      </c>
      <c r="C198" s="3" t="str">
        <f>VLOOKUP(B198,[1]Leden!A$1:W$65536,22)</f>
        <v>Annemiek de Jong</v>
      </c>
      <c r="D198" s="3">
        <v>4009</v>
      </c>
      <c r="E198" s="3" t="s">
        <v>36</v>
      </c>
      <c r="F198" s="4">
        <f>VLOOKUP(B198,[1]Leden!A$1:Y$65536,8,0)</f>
        <v>6</v>
      </c>
      <c r="G198" s="3" t="str">
        <f>VLOOKUP(F198,[1]Klasse!A$1:F$65536,2,0)</f>
        <v>Klasse E</v>
      </c>
      <c r="H198" s="5">
        <v>1342</v>
      </c>
      <c r="I198" s="5">
        <v>1280</v>
      </c>
      <c r="J198" s="5">
        <v>0</v>
      </c>
      <c r="K198" s="5">
        <v>0</v>
      </c>
      <c r="L198" s="5">
        <v>0</v>
      </c>
      <c r="M198" s="5">
        <f t="shared" si="24"/>
        <v>2622</v>
      </c>
      <c r="N198" s="6">
        <f t="shared" si="25"/>
        <v>2</v>
      </c>
      <c r="O198" s="7">
        <f t="shared" si="26"/>
        <v>87.4</v>
      </c>
      <c r="P198" s="7">
        <f t="shared" si="27"/>
        <v>131.1</v>
      </c>
    </row>
    <row r="199" spans="1:16" x14ac:dyDescent="0.25">
      <c r="A199" s="1">
        <v>22</v>
      </c>
      <c r="B199" s="1">
        <v>1000003</v>
      </c>
      <c r="C199" s="3" t="str">
        <f>VLOOKUP(B199,[1]Leden!A$1:W$65536,22)</f>
        <v>Ben Huizinga</v>
      </c>
      <c r="D199" s="3">
        <v>1012</v>
      </c>
      <c r="E199" s="3" t="s">
        <v>37</v>
      </c>
      <c r="F199" s="4">
        <f>VLOOKUP(B199,[1]Leden!A$1:Y$65536,8,0)</f>
        <v>6</v>
      </c>
      <c r="G199" s="3" t="str">
        <f>VLOOKUP(F199,[1]Klasse!A$1:F$65536,2,0)</f>
        <v>Klasse E</v>
      </c>
      <c r="H199" s="5">
        <v>0</v>
      </c>
      <c r="I199" s="5">
        <v>0</v>
      </c>
      <c r="J199" s="5">
        <v>1281</v>
      </c>
      <c r="K199" s="5">
        <v>1315</v>
      </c>
      <c r="L199" s="5">
        <v>0</v>
      </c>
      <c r="M199" s="5">
        <f t="shared" si="24"/>
        <v>2596</v>
      </c>
      <c r="N199" s="6">
        <f t="shared" si="25"/>
        <v>2</v>
      </c>
      <c r="O199" s="7">
        <f t="shared" si="26"/>
        <v>86.533333333333331</v>
      </c>
      <c r="P199" s="7">
        <f t="shared" si="27"/>
        <v>129.80000000000001</v>
      </c>
    </row>
    <row r="200" spans="1:16" x14ac:dyDescent="0.25">
      <c r="A200" s="1">
        <v>23</v>
      </c>
      <c r="B200" s="2">
        <v>1001869</v>
      </c>
      <c r="C200" s="3" t="str">
        <f>VLOOKUP(B200,[1]Leden!A$1:W$65536,22)</f>
        <v>Elly de Jongen-Penninx</v>
      </c>
      <c r="D200" s="3">
        <v>7001</v>
      </c>
      <c r="E200" s="3" t="s">
        <v>48</v>
      </c>
      <c r="F200" s="4">
        <f>VLOOKUP(B200,[1]Leden!A$1:Y$65536,8,0)</f>
        <v>6</v>
      </c>
      <c r="G200" s="3" t="str">
        <f>VLOOKUP(F200,[1]Klasse!A$1:F$65536,2,0)</f>
        <v>Klasse E</v>
      </c>
      <c r="H200" s="5">
        <v>1287</v>
      </c>
      <c r="I200" s="5">
        <v>1303</v>
      </c>
      <c r="J200" s="5">
        <v>0</v>
      </c>
      <c r="K200" s="5">
        <v>0</v>
      </c>
      <c r="L200" s="5">
        <v>0</v>
      </c>
      <c r="M200" s="5">
        <f t="shared" si="24"/>
        <v>2590</v>
      </c>
      <c r="N200" s="6">
        <f t="shared" si="25"/>
        <v>2</v>
      </c>
      <c r="O200" s="7">
        <f t="shared" si="26"/>
        <v>86.333333333333329</v>
      </c>
      <c r="P200" s="7">
        <f t="shared" si="27"/>
        <v>129.5</v>
      </c>
    </row>
    <row r="201" spans="1:16" x14ac:dyDescent="0.25">
      <c r="A201" s="1">
        <v>24</v>
      </c>
      <c r="B201" s="2">
        <v>1001170</v>
      </c>
      <c r="C201" s="3" t="str">
        <f>VLOOKUP(B201,[1]Leden!A$1:W$65536,22)</f>
        <v>Gre de Graaf</v>
      </c>
      <c r="D201" s="3">
        <v>4009</v>
      </c>
      <c r="E201" s="3" t="s">
        <v>36</v>
      </c>
      <c r="F201" s="4">
        <f>VLOOKUP(B201,[1]Leden!A$1:Y$65536,8,0)</f>
        <v>6</v>
      </c>
      <c r="G201" s="3" t="str">
        <f>VLOOKUP(F201,[1]Klasse!A$1:F$65536,2,0)</f>
        <v>Klasse E</v>
      </c>
      <c r="H201" s="5">
        <v>1324</v>
      </c>
      <c r="I201" s="5">
        <v>1262</v>
      </c>
      <c r="J201" s="5">
        <v>0</v>
      </c>
      <c r="K201" s="5">
        <v>0</v>
      </c>
      <c r="L201" s="5">
        <v>0</v>
      </c>
      <c r="M201" s="5">
        <f t="shared" si="24"/>
        <v>2586</v>
      </c>
      <c r="N201" s="6">
        <f t="shared" si="25"/>
        <v>2</v>
      </c>
      <c r="O201" s="7">
        <f t="shared" si="26"/>
        <v>86.2</v>
      </c>
      <c r="P201" s="7">
        <f t="shared" si="27"/>
        <v>129.30000000000001</v>
      </c>
    </row>
    <row r="202" spans="1:16" x14ac:dyDescent="0.25">
      <c r="A202" s="1">
        <v>25</v>
      </c>
      <c r="B202" s="1">
        <v>1002794</v>
      </c>
      <c r="C202" s="3" t="str">
        <f>VLOOKUP(B202,[1]Leden!A$1:W$65536,22)</f>
        <v>Monique Markx</v>
      </c>
      <c r="D202" s="3">
        <v>4002</v>
      </c>
      <c r="E202" s="3" t="s">
        <v>45</v>
      </c>
      <c r="F202" s="4">
        <f>VLOOKUP(B202,[1]Leden!A$1:Y$65536,8,0)</f>
        <v>6</v>
      </c>
      <c r="G202" s="3" t="str">
        <f>VLOOKUP(F202,[1]Klasse!A$1:F$65536,2,0)</f>
        <v>Klasse E</v>
      </c>
      <c r="H202" s="5">
        <v>0</v>
      </c>
      <c r="I202" s="5">
        <v>0</v>
      </c>
      <c r="J202" s="5">
        <v>1272</v>
      </c>
      <c r="K202" s="5">
        <v>1274</v>
      </c>
      <c r="L202" s="5">
        <v>0</v>
      </c>
      <c r="M202" s="5">
        <f t="shared" si="24"/>
        <v>2546</v>
      </c>
      <c r="N202" s="6">
        <f t="shared" si="25"/>
        <v>2</v>
      </c>
      <c r="O202" s="7">
        <f t="shared" si="26"/>
        <v>84.86666666666666</v>
      </c>
      <c r="P202" s="7">
        <f t="shared" si="27"/>
        <v>127.3</v>
      </c>
    </row>
    <row r="203" spans="1:16" x14ac:dyDescent="0.25">
      <c r="A203" s="1">
        <v>26</v>
      </c>
      <c r="B203" s="2">
        <v>1001766</v>
      </c>
      <c r="C203" s="3" t="str">
        <f>VLOOKUP(B203,[1]Leden!A$1:W$65536,22)</f>
        <v>Jeanette Knol-Bril</v>
      </c>
      <c r="D203" s="3">
        <v>6014</v>
      </c>
      <c r="E203" s="3" t="s">
        <v>25</v>
      </c>
      <c r="F203" s="4">
        <f>VLOOKUP(B203,[1]Leden!A$1:Y$65536,8,0)</f>
        <v>6</v>
      </c>
      <c r="G203" s="3" t="str">
        <f>VLOOKUP(F203,[1]Klasse!A$1:F$65536,2,0)</f>
        <v>Klasse E</v>
      </c>
      <c r="H203" s="5">
        <v>1267</v>
      </c>
      <c r="I203" s="5">
        <v>1276</v>
      </c>
      <c r="J203" s="5">
        <v>0</v>
      </c>
      <c r="K203" s="5">
        <v>0</v>
      </c>
      <c r="L203" s="5">
        <v>0</v>
      </c>
      <c r="M203" s="5">
        <f t="shared" si="24"/>
        <v>2543</v>
      </c>
      <c r="N203" s="6">
        <f t="shared" si="25"/>
        <v>2</v>
      </c>
      <c r="O203" s="7">
        <f t="shared" si="26"/>
        <v>84.766666666666666</v>
      </c>
      <c r="P203" s="7">
        <f t="shared" si="27"/>
        <v>127.15</v>
      </c>
    </row>
    <row r="204" spans="1:16" x14ac:dyDescent="0.25">
      <c r="A204" s="1">
        <v>27</v>
      </c>
      <c r="B204" s="2">
        <v>1000900</v>
      </c>
      <c r="C204" s="3" t="str">
        <f>VLOOKUP(B204,[1]Leden!A$1:W$65536,22)</f>
        <v>Lenie Hagenaars</v>
      </c>
      <c r="D204" s="3">
        <v>3020</v>
      </c>
      <c r="E204" s="3" t="s">
        <v>40</v>
      </c>
      <c r="F204" s="4">
        <f>VLOOKUP(B204,[1]Leden!A$1:Y$65536,8,0)</f>
        <v>6</v>
      </c>
      <c r="G204" s="3" t="str">
        <f>VLOOKUP(F204,[1]Klasse!A$1:F$65536,2,0)</f>
        <v>Klasse E</v>
      </c>
      <c r="H204" s="5">
        <v>1313</v>
      </c>
      <c r="I204" s="5">
        <v>1176</v>
      </c>
      <c r="J204" s="5">
        <v>0</v>
      </c>
      <c r="K204" s="5">
        <v>0</v>
      </c>
      <c r="L204" s="5">
        <v>0</v>
      </c>
      <c r="M204" s="5">
        <f t="shared" si="24"/>
        <v>2489</v>
      </c>
      <c r="N204" s="6">
        <f t="shared" si="25"/>
        <v>2</v>
      </c>
      <c r="O204" s="7">
        <f t="shared" si="26"/>
        <v>82.966666666666669</v>
      </c>
      <c r="P204" s="7">
        <f t="shared" si="27"/>
        <v>124.45</v>
      </c>
    </row>
    <row r="205" spans="1:16" x14ac:dyDescent="0.25">
      <c r="B205" s="8"/>
      <c r="C205" s="9"/>
      <c r="D205" s="9"/>
      <c r="E205" s="9"/>
      <c r="F205" s="10"/>
      <c r="G205" s="9"/>
      <c r="H205" s="11"/>
      <c r="I205" s="11"/>
      <c r="J205" s="11"/>
      <c r="K205" s="11"/>
      <c r="L205" s="11"/>
      <c r="M205" s="11"/>
      <c r="N205" s="12"/>
      <c r="O205" s="13"/>
      <c r="P205" s="13"/>
    </row>
    <row r="206" spans="1:16" s="19" customFormat="1" x14ac:dyDescent="0.25">
      <c r="A206" s="16" t="s">
        <v>0</v>
      </c>
      <c r="B206" s="16" t="s">
        <v>1</v>
      </c>
      <c r="C206" s="17" t="s">
        <v>2</v>
      </c>
      <c r="D206" s="17" t="s">
        <v>3</v>
      </c>
      <c r="E206" s="17" t="s">
        <v>4</v>
      </c>
      <c r="F206" s="16" t="s">
        <v>5</v>
      </c>
      <c r="G206" s="17" t="s">
        <v>6</v>
      </c>
      <c r="H206" s="18" t="s">
        <v>7</v>
      </c>
      <c r="I206" s="18" t="s">
        <v>8</v>
      </c>
      <c r="J206" s="18" t="s">
        <v>9</v>
      </c>
      <c r="K206" s="18" t="s">
        <v>10</v>
      </c>
      <c r="L206" s="18" t="s">
        <v>11</v>
      </c>
      <c r="M206" s="18" t="s">
        <v>12</v>
      </c>
      <c r="N206" s="18" t="s">
        <v>13</v>
      </c>
      <c r="O206" s="18" t="s">
        <v>14</v>
      </c>
      <c r="P206" s="18" t="s">
        <v>15</v>
      </c>
    </row>
    <row r="207" spans="1:16" hidden="1" x14ac:dyDescent="0.25">
      <c r="A207" s="1">
        <v>1</v>
      </c>
      <c r="B207" s="2">
        <v>1003480</v>
      </c>
      <c r="C207" s="3" t="str">
        <f>VLOOKUP(B207,[1]Leden!A$1:W$65536,22)</f>
        <v>Linda Verschuur</v>
      </c>
      <c r="D207" s="3">
        <v>6014</v>
      </c>
      <c r="E207" s="3" t="s">
        <v>25</v>
      </c>
      <c r="F207" s="4">
        <f>VLOOKUP(B207,[1]Leden!A$1:Y$65536,8,0)</f>
        <v>7</v>
      </c>
      <c r="G207" s="3" t="str">
        <f>VLOOKUP(F207,[1]Klasse!A$1:F$65536,2,0)</f>
        <v>Klasse F</v>
      </c>
      <c r="H207" s="5">
        <v>1288</v>
      </c>
      <c r="I207" s="5">
        <v>1319</v>
      </c>
      <c r="J207" s="5">
        <v>1358</v>
      </c>
      <c r="K207" s="5">
        <v>1338</v>
      </c>
      <c r="L207" s="5">
        <v>1310</v>
      </c>
      <c r="M207" s="5">
        <f t="shared" ref="M207:M231" si="28">SUM(H207:L207)</f>
        <v>6613</v>
      </c>
      <c r="N207" s="6">
        <f t="shared" ref="N207:N231" si="29">COUNTIF(H207:L207,"&gt;0")</f>
        <v>5</v>
      </c>
      <c r="O207" s="7">
        <f t="shared" ref="O207:O231" si="30">(LARGE(H207:L207,1)+LARGE(H207:L207,2)+LARGE(H207:L207,3))/30</f>
        <v>133.83333333333334</v>
      </c>
      <c r="P207" s="7">
        <f t="shared" ref="P207:P231" si="31">M207/N207/10</f>
        <v>132.26</v>
      </c>
    </row>
    <row r="208" spans="1:16" hidden="1" x14ac:dyDescent="0.25">
      <c r="A208" s="1">
        <v>2</v>
      </c>
      <c r="B208" s="2">
        <v>1003465</v>
      </c>
      <c r="C208" s="3" t="str">
        <f>VLOOKUP(B208,[1]Leden!A$1:W$65536,22)</f>
        <v>Martin van Petersen</v>
      </c>
      <c r="D208" s="3">
        <v>0</v>
      </c>
      <c r="E208" s="3" t="s">
        <v>30</v>
      </c>
      <c r="F208" s="4">
        <f>VLOOKUP(B208,[1]Leden!A$1:Y$65536,8,0)</f>
        <v>7</v>
      </c>
      <c r="G208" s="3" t="str">
        <f>VLOOKUP(F208,[1]Klasse!A$1:F$65536,2,0)</f>
        <v>Klasse F</v>
      </c>
      <c r="H208" s="5">
        <v>1297</v>
      </c>
      <c r="I208" s="5">
        <v>1328</v>
      </c>
      <c r="J208" s="5">
        <v>1294</v>
      </c>
      <c r="K208" s="5">
        <v>1343</v>
      </c>
      <c r="L208" s="5">
        <v>0</v>
      </c>
      <c r="M208" s="5">
        <f t="shared" si="28"/>
        <v>5262</v>
      </c>
      <c r="N208" s="6">
        <f t="shared" si="29"/>
        <v>4</v>
      </c>
      <c r="O208" s="7">
        <f t="shared" si="30"/>
        <v>132.26666666666668</v>
      </c>
      <c r="P208" s="7">
        <f t="shared" si="31"/>
        <v>131.55000000000001</v>
      </c>
    </row>
    <row r="209" spans="1:16" hidden="1" x14ac:dyDescent="0.25">
      <c r="A209" s="1">
        <v>3</v>
      </c>
      <c r="B209" s="2">
        <v>1001867</v>
      </c>
      <c r="C209" s="3" t="str">
        <f>VLOOKUP(B209,[1]Leden!A$1:W$65536,22)</f>
        <v>Rinsje Boskamp-Schuring</v>
      </c>
      <c r="D209" s="3">
        <v>7001</v>
      </c>
      <c r="E209" s="3" t="s">
        <v>48</v>
      </c>
      <c r="F209" s="4">
        <f>VLOOKUP(B209,[1]Leden!A$1:Y$65536,8,0)</f>
        <v>7</v>
      </c>
      <c r="G209" s="3" t="str">
        <f>VLOOKUP(F209,[1]Klasse!A$1:F$65536,2,0)</f>
        <v>Klasse F</v>
      </c>
      <c r="H209" s="5">
        <v>1271</v>
      </c>
      <c r="I209" s="5">
        <v>1298</v>
      </c>
      <c r="J209" s="5">
        <v>1294</v>
      </c>
      <c r="K209" s="5">
        <v>1260</v>
      </c>
      <c r="L209" s="5">
        <v>0</v>
      </c>
      <c r="M209" s="5">
        <f t="shared" si="28"/>
        <v>5123</v>
      </c>
      <c r="N209" s="6">
        <f t="shared" si="29"/>
        <v>4</v>
      </c>
      <c r="O209" s="7">
        <f t="shared" si="30"/>
        <v>128.76666666666668</v>
      </c>
      <c r="P209" s="7">
        <f t="shared" si="31"/>
        <v>128.07499999999999</v>
      </c>
    </row>
    <row r="210" spans="1:16" hidden="1" x14ac:dyDescent="0.25">
      <c r="A210" s="1">
        <v>4</v>
      </c>
      <c r="B210" s="2">
        <v>1003388</v>
      </c>
      <c r="C210" s="3" t="str">
        <f>VLOOKUP(B210,[1]Leden!A$1:W$65536,22)</f>
        <v>Mattie Boone</v>
      </c>
      <c r="D210" s="3">
        <v>0</v>
      </c>
      <c r="E210" s="3" t="s">
        <v>30</v>
      </c>
      <c r="F210" s="4">
        <f>VLOOKUP(B210,[1]Leden!A$1:Y$65536,8,0)</f>
        <v>7</v>
      </c>
      <c r="G210" s="3" t="str">
        <f>VLOOKUP(F210,[1]Klasse!A$1:F$65536,2,0)</f>
        <v>Klasse F</v>
      </c>
      <c r="H210" s="5">
        <v>1244</v>
      </c>
      <c r="I210" s="5">
        <v>1280</v>
      </c>
      <c r="J210" s="5">
        <v>1297</v>
      </c>
      <c r="K210" s="5">
        <v>1264</v>
      </c>
      <c r="L210" s="5">
        <v>0</v>
      </c>
      <c r="M210" s="5">
        <f t="shared" si="28"/>
        <v>5085</v>
      </c>
      <c r="N210" s="6">
        <f t="shared" si="29"/>
        <v>4</v>
      </c>
      <c r="O210" s="7">
        <f t="shared" si="30"/>
        <v>128.03333333333333</v>
      </c>
      <c r="P210" s="7">
        <f t="shared" si="31"/>
        <v>127.125</v>
      </c>
    </row>
    <row r="211" spans="1:16" hidden="1" x14ac:dyDescent="0.25">
      <c r="A211" s="1">
        <v>5</v>
      </c>
      <c r="B211" s="2">
        <v>1003075</v>
      </c>
      <c r="C211" s="3" t="str">
        <f>VLOOKUP(B211,[1]Leden!A$1:W$65536,22)</f>
        <v>Inge Pattje</v>
      </c>
      <c r="D211" s="3">
        <v>7001</v>
      </c>
      <c r="E211" s="3" t="s">
        <v>48</v>
      </c>
      <c r="F211" s="4">
        <f>VLOOKUP(B211,[1]Leden!A$1:Y$65536,8,0)</f>
        <v>7</v>
      </c>
      <c r="G211" s="3" t="str">
        <f>VLOOKUP(F211,[1]Klasse!A$1:F$65536,2,0)</f>
        <v>Klasse F</v>
      </c>
      <c r="H211" s="5">
        <v>1255</v>
      </c>
      <c r="I211" s="5">
        <v>1278</v>
      </c>
      <c r="J211" s="5">
        <v>1265</v>
      </c>
      <c r="K211" s="5">
        <v>1218</v>
      </c>
      <c r="L211" s="5">
        <v>1206</v>
      </c>
      <c r="M211" s="5">
        <f t="shared" si="28"/>
        <v>6222</v>
      </c>
      <c r="N211" s="6">
        <f t="shared" si="29"/>
        <v>5</v>
      </c>
      <c r="O211" s="7">
        <f t="shared" si="30"/>
        <v>126.6</v>
      </c>
      <c r="P211" s="7">
        <f t="shared" si="31"/>
        <v>124.44000000000001</v>
      </c>
    </row>
    <row r="212" spans="1:16" hidden="1" x14ac:dyDescent="0.25">
      <c r="A212" s="1">
        <v>6</v>
      </c>
      <c r="B212" s="1">
        <v>1003287</v>
      </c>
      <c r="C212" s="3" t="str">
        <f>VLOOKUP(B212,[1]Leden!A$1:W$65536,22)</f>
        <v>Nel Terpstra</v>
      </c>
      <c r="D212" s="3">
        <v>7001</v>
      </c>
      <c r="E212" s="3" t="s">
        <v>48</v>
      </c>
      <c r="F212" s="4">
        <f>VLOOKUP(B212,[1]Leden!A$1:Y$65536,8,0)</f>
        <v>7</v>
      </c>
      <c r="G212" s="3" t="str">
        <f>VLOOKUP(F212,[1]Klasse!A$1:F$65536,2,0)</f>
        <v>Klasse F</v>
      </c>
      <c r="H212" s="5">
        <v>1219</v>
      </c>
      <c r="I212" s="5">
        <v>1170</v>
      </c>
      <c r="J212" s="5">
        <v>1252</v>
      </c>
      <c r="K212" s="5">
        <v>1261</v>
      </c>
      <c r="L212" s="5">
        <v>1269</v>
      </c>
      <c r="M212" s="5">
        <f t="shared" si="28"/>
        <v>6171</v>
      </c>
      <c r="N212" s="6">
        <f t="shared" si="29"/>
        <v>5</v>
      </c>
      <c r="O212" s="7">
        <f t="shared" si="30"/>
        <v>126.06666666666666</v>
      </c>
      <c r="P212" s="7">
        <f t="shared" si="31"/>
        <v>123.42</v>
      </c>
    </row>
    <row r="213" spans="1:16" x14ac:dyDescent="0.25">
      <c r="A213" s="1">
        <v>7</v>
      </c>
      <c r="B213" s="1">
        <v>1002523</v>
      </c>
      <c r="C213" s="3" t="str">
        <f>VLOOKUP(B213,[1]Leden!A$1:W$65536,22)</f>
        <v>Ivo Smit</v>
      </c>
      <c r="D213" s="3">
        <v>1015</v>
      </c>
      <c r="E213" s="3" t="s">
        <v>34</v>
      </c>
      <c r="F213" s="4">
        <f>VLOOKUP(B213,[1]Leden!A$1:Y$65536,8,0)</f>
        <v>7</v>
      </c>
      <c r="G213" s="3" t="str">
        <f>VLOOKUP(F213,[1]Klasse!A$1:F$65536,2,0)</f>
        <v>Klasse F</v>
      </c>
      <c r="H213" s="5">
        <v>0</v>
      </c>
      <c r="I213" s="5">
        <v>0</v>
      </c>
      <c r="J213" s="5">
        <v>1252</v>
      </c>
      <c r="K213" s="5">
        <v>1276</v>
      </c>
      <c r="L213" s="5">
        <v>1212</v>
      </c>
      <c r="M213" s="5">
        <f t="shared" si="28"/>
        <v>3740</v>
      </c>
      <c r="N213" s="6">
        <f t="shared" si="29"/>
        <v>3</v>
      </c>
      <c r="O213" s="7">
        <f t="shared" si="30"/>
        <v>124.66666666666667</v>
      </c>
      <c r="P213" s="7">
        <f t="shared" si="31"/>
        <v>124.66666666666667</v>
      </c>
    </row>
    <row r="214" spans="1:16" x14ac:dyDescent="0.25">
      <c r="A214" s="1">
        <v>8</v>
      </c>
      <c r="B214" s="1">
        <v>1001801</v>
      </c>
      <c r="C214" s="3" t="str">
        <f>VLOOKUP(B214,[1]Leden!A$1:W$65536,22)</f>
        <v>Anny van Goor</v>
      </c>
      <c r="D214" s="3">
        <v>6015</v>
      </c>
      <c r="E214" s="3" t="s">
        <v>33</v>
      </c>
      <c r="F214" s="4">
        <f>VLOOKUP(B214,[1]Leden!A$1:Y$65536,8,0)</f>
        <v>7</v>
      </c>
      <c r="G214" s="3" t="str">
        <f>VLOOKUP(F214,[1]Klasse!A$1:F$65536,2,0)</f>
        <v>Klasse F</v>
      </c>
      <c r="H214" s="5">
        <v>0</v>
      </c>
      <c r="I214" s="5">
        <v>0</v>
      </c>
      <c r="J214" s="5">
        <v>1253</v>
      </c>
      <c r="K214" s="5">
        <v>1229</v>
      </c>
      <c r="L214" s="5">
        <v>1246</v>
      </c>
      <c r="M214" s="5">
        <f t="shared" si="28"/>
        <v>3728</v>
      </c>
      <c r="N214" s="6">
        <f t="shared" si="29"/>
        <v>3</v>
      </c>
      <c r="O214" s="7">
        <f t="shared" si="30"/>
        <v>124.26666666666667</v>
      </c>
      <c r="P214" s="7">
        <f t="shared" si="31"/>
        <v>124.26666666666668</v>
      </c>
    </row>
    <row r="215" spans="1:16" hidden="1" x14ac:dyDescent="0.25">
      <c r="A215" s="1">
        <v>9</v>
      </c>
      <c r="B215" s="2">
        <v>1002966</v>
      </c>
      <c r="C215" s="3" t="str">
        <f>VLOOKUP(B215,[1]Leden!A$1:W$65536,22)</f>
        <v>Leny van der Vliet</v>
      </c>
      <c r="D215" s="3">
        <v>1010</v>
      </c>
      <c r="E215" s="3" t="s">
        <v>17</v>
      </c>
      <c r="F215" s="4">
        <f>VLOOKUP(B215,[1]Leden!A$1:Y$65536,8,0)</f>
        <v>7</v>
      </c>
      <c r="G215" s="3" t="str">
        <f>VLOOKUP(F215,[1]Klasse!A$1:F$65536,2,0)</f>
        <v>Klasse F</v>
      </c>
      <c r="H215" s="5">
        <v>1238</v>
      </c>
      <c r="I215" s="5">
        <v>1210</v>
      </c>
      <c r="J215" s="5">
        <v>1209</v>
      </c>
      <c r="K215" s="5">
        <v>1242</v>
      </c>
      <c r="L215" s="5">
        <v>1227</v>
      </c>
      <c r="M215" s="5">
        <f t="shared" si="28"/>
        <v>6126</v>
      </c>
      <c r="N215" s="6">
        <f t="shared" si="29"/>
        <v>5</v>
      </c>
      <c r="O215" s="7">
        <f t="shared" si="30"/>
        <v>123.56666666666666</v>
      </c>
      <c r="P215" s="7">
        <f t="shared" si="31"/>
        <v>122.52000000000001</v>
      </c>
    </row>
    <row r="216" spans="1:16" x14ac:dyDescent="0.25">
      <c r="A216" s="1">
        <v>10</v>
      </c>
      <c r="B216" s="2">
        <v>1003113</v>
      </c>
      <c r="C216" s="3" t="str">
        <f>VLOOKUP(B216,[1]Leden!A$1:W$65536,22)</f>
        <v>Leandra Frederiks</v>
      </c>
      <c r="D216" s="3">
        <v>3020</v>
      </c>
      <c r="E216" s="3" t="s">
        <v>40</v>
      </c>
      <c r="F216" s="4">
        <f>VLOOKUP(B216,[1]Leden!A$1:Y$65536,8,0)</f>
        <v>7</v>
      </c>
      <c r="G216" s="3" t="str">
        <f>VLOOKUP(F216,[1]Klasse!A$1:F$65536,2,0)</f>
        <v>Klasse F</v>
      </c>
      <c r="H216" s="5">
        <v>0</v>
      </c>
      <c r="I216" s="5">
        <v>0</v>
      </c>
      <c r="J216" s="5">
        <v>1229</v>
      </c>
      <c r="K216" s="5">
        <v>1222</v>
      </c>
      <c r="L216" s="5">
        <v>1247</v>
      </c>
      <c r="M216" s="5">
        <f t="shared" si="28"/>
        <v>3698</v>
      </c>
      <c r="N216" s="6">
        <f t="shared" si="29"/>
        <v>3</v>
      </c>
      <c r="O216" s="7">
        <f t="shared" si="30"/>
        <v>123.26666666666667</v>
      </c>
      <c r="P216" s="7">
        <f t="shared" si="31"/>
        <v>123.26666666666668</v>
      </c>
    </row>
    <row r="217" spans="1:16" x14ac:dyDescent="0.25">
      <c r="A217" s="1">
        <v>11</v>
      </c>
      <c r="B217" s="2">
        <v>1003336</v>
      </c>
      <c r="C217" s="3" t="str">
        <f>VLOOKUP(B217,[1]Leden!A$1:W$65536,22)</f>
        <v>Nel Janssen</v>
      </c>
      <c r="D217" s="3">
        <v>0</v>
      </c>
      <c r="E217" s="3" t="s">
        <v>30</v>
      </c>
      <c r="F217" s="4">
        <f>VLOOKUP(B217,[1]Leden!A$1:Y$65536,8,0)</f>
        <v>7</v>
      </c>
      <c r="G217" s="3" t="str">
        <f>VLOOKUP(F217,[1]Klasse!A$1:F$65536,2,0)</f>
        <v>Klasse F</v>
      </c>
      <c r="H217" s="5">
        <v>0</v>
      </c>
      <c r="I217" s="5">
        <v>0</v>
      </c>
      <c r="J217" s="5">
        <v>1272</v>
      </c>
      <c r="K217" s="5">
        <v>1152</v>
      </c>
      <c r="L217" s="5">
        <v>1268</v>
      </c>
      <c r="M217" s="5">
        <f t="shared" si="28"/>
        <v>3692</v>
      </c>
      <c r="N217" s="6">
        <f t="shared" si="29"/>
        <v>3</v>
      </c>
      <c r="O217" s="7">
        <f t="shared" si="30"/>
        <v>123.06666666666666</v>
      </c>
      <c r="P217" s="7">
        <f t="shared" si="31"/>
        <v>123.06666666666668</v>
      </c>
    </row>
    <row r="218" spans="1:16" x14ac:dyDescent="0.25">
      <c r="A218" s="1">
        <v>12</v>
      </c>
      <c r="B218" s="2">
        <v>1003550</v>
      </c>
      <c r="C218" s="3" t="str">
        <f>VLOOKUP(B218,[1]Leden!A$1:W$65536,22)</f>
        <v>Martin Fictorie</v>
      </c>
      <c r="D218" s="3">
        <v>0</v>
      </c>
      <c r="E218" s="3" t="s">
        <v>30</v>
      </c>
      <c r="F218" s="4">
        <f>VLOOKUP(B218,[1]Leden!A$1:Y$65536,8,0)</f>
        <v>7</v>
      </c>
      <c r="G218" s="3" t="str">
        <f>VLOOKUP(F218,[1]Klasse!A$1:F$65536,2,0)</f>
        <v>Klasse F</v>
      </c>
      <c r="H218" s="5">
        <v>0</v>
      </c>
      <c r="I218" s="5">
        <v>0</v>
      </c>
      <c r="J218" s="5">
        <v>1249</v>
      </c>
      <c r="K218" s="5">
        <v>1217</v>
      </c>
      <c r="L218" s="5">
        <v>1223</v>
      </c>
      <c r="M218" s="5">
        <f t="shared" si="28"/>
        <v>3689</v>
      </c>
      <c r="N218" s="6">
        <f t="shared" si="29"/>
        <v>3</v>
      </c>
      <c r="O218" s="7">
        <f t="shared" si="30"/>
        <v>122.96666666666667</v>
      </c>
      <c r="P218" s="7">
        <f t="shared" si="31"/>
        <v>122.96666666666667</v>
      </c>
    </row>
    <row r="219" spans="1:16" x14ac:dyDescent="0.25">
      <c r="A219" s="1">
        <v>13</v>
      </c>
      <c r="B219" s="1">
        <v>1003357</v>
      </c>
      <c r="C219" s="3" t="str">
        <f>VLOOKUP(B219,[1]Leden!A$1:W$65536,22)</f>
        <v>Mirjam Zoer</v>
      </c>
      <c r="D219" s="3">
        <v>0</v>
      </c>
      <c r="E219" s="3" t="s">
        <v>30</v>
      </c>
      <c r="F219" s="4">
        <f>VLOOKUP(B219,[1]Leden!A$1:Y$65536,8,0)</f>
        <v>7</v>
      </c>
      <c r="G219" s="3" t="str">
        <f>VLOOKUP(F219,[1]Klasse!A$1:F$65536,2,0)</f>
        <v>Klasse F</v>
      </c>
      <c r="H219" s="5">
        <v>0</v>
      </c>
      <c r="I219" s="5">
        <v>0</v>
      </c>
      <c r="J219" s="5">
        <v>1224</v>
      </c>
      <c r="K219" s="5">
        <v>1212</v>
      </c>
      <c r="L219" s="5">
        <v>1243</v>
      </c>
      <c r="M219" s="5">
        <f t="shared" si="28"/>
        <v>3679</v>
      </c>
      <c r="N219" s="6">
        <f t="shared" si="29"/>
        <v>3</v>
      </c>
      <c r="O219" s="7">
        <f t="shared" si="30"/>
        <v>122.63333333333334</v>
      </c>
      <c r="P219" s="7">
        <f t="shared" si="31"/>
        <v>122.63333333333333</v>
      </c>
    </row>
    <row r="220" spans="1:16" hidden="1" x14ac:dyDescent="0.25">
      <c r="A220" s="1">
        <v>14</v>
      </c>
      <c r="B220" s="2">
        <v>1002418</v>
      </c>
      <c r="C220" s="3" t="str">
        <f>VLOOKUP(B220,[1]Leden!A$1:W$65536,22)</f>
        <v>Cor van den Broek</v>
      </c>
      <c r="D220" s="3">
        <v>2011</v>
      </c>
      <c r="E220" s="3" t="s">
        <v>24</v>
      </c>
      <c r="F220" s="4">
        <f>VLOOKUP(B220,[1]Leden!A$1:Y$65536,8,0)</f>
        <v>7</v>
      </c>
      <c r="G220" s="3" t="str">
        <f>VLOOKUP(F220,[1]Klasse!A$1:F$65536,2,0)</f>
        <v>Klasse F</v>
      </c>
      <c r="H220" s="5">
        <v>1215</v>
      </c>
      <c r="I220" s="5">
        <v>1211</v>
      </c>
      <c r="J220" s="5">
        <v>1176</v>
      </c>
      <c r="K220" s="5">
        <v>1214</v>
      </c>
      <c r="L220" s="5">
        <v>1250</v>
      </c>
      <c r="M220" s="5">
        <f t="shared" si="28"/>
        <v>6066</v>
      </c>
      <c r="N220" s="6">
        <f t="shared" si="29"/>
        <v>5</v>
      </c>
      <c r="O220" s="7">
        <f t="shared" si="30"/>
        <v>122.63333333333334</v>
      </c>
      <c r="P220" s="7">
        <f t="shared" si="31"/>
        <v>121.32000000000001</v>
      </c>
    </row>
    <row r="221" spans="1:16" hidden="1" x14ac:dyDescent="0.25">
      <c r="A221" s="1">
        <v>15</v>
      </c>
      <c r="B221" s="1">
        <v>1001797</v>
      </c>
      <c r="C221" s="3" t="str">
        <f>VLOOKUP(B221,[1]Leden!A$1:W$65536,22)</f>
        <v>Riekie van Beek</v>
      </c>
      <c r="D221" s="3">
        <v>6015</v>
      </c>
      <c r="E221" s="3" t="s">
        <v>33</v>
      </c>
      <c r="F221" s="4">
        <f>VLOOKUP(B221,[1]Leden!A$1:Y$65536,8,0)</f>
        <v>7</v>
      </c>
      <c r="G221" s="3" t="str">
        <f>VLOOKUP(F221,[1]Klasse!A$1:F$65536,2,0)</f>
        <v>Klasse F</v>
      </c>
      <c r="H221" s="5">
        <v>1173</v>
      </c>
      <c r="I221" s="5">
        <v>1210</v>
      </c>
      <c r="J221" s="5">
        <v>1232</v>
      </c>
      <c r="K221" s="5">
        <v>1210</v>
      </c>
      <c r="L221" s="5">
        <v>1179</v>
      </c>
      <c r="M221" s="5">
        <f t="shared" si="28"/>
        <v>6004</v>
      </c>
      <c r="N221" s="6">
        <f t="shared" si="29"/>
        <v>5</v>
      </c>
      <c r="O221" s="7">
        <f t="shared" si="30"/>
        <v>121.73333333333333</v>
      </c>
      <c r="P221" s="7">
        <f t="shared" si="31"/>
        <v>120.08</v>
      </c>
    </row>
    <row r="222" spans="1:16" hidden="1" x14ac:dyDescent="0.25">
      <c r="A222" s="1">
        <v>16</v>
      </c>
      <c r="B222" s="1">
        <v>1003435</v>
      </c>
      <c r="C222" s="3" t="str">
        <f>VLOOKUP(B222,[1]Leden!A$1:W$65536,22)</f>
        <v>Kees Donkersteeg</v>
      </c>
      <c r="D222" s="3">
        <v>4007</v>
      </c>
      <c r="E222" s="3" t="s">
        <v>27</v>
      </c>
      <c r="F222" s="4">
        <v>7</v>
      </c>
      <c r="G222" s="3" t="str">
        <f>VLOOKUP(F222,[1]Klasse!A$1:F$65536,2,0)</f>
        <v>Klasse F</v>
      </c>
      <c r="H222" s="5">
        <v>1178</v>
      </c>
      <c r="I222" s="5">
        <v>1207</v>
      </c>
      <c r="J222" s="5">
        <v>1158</v>
      </c>
      <c r="K222" s="5">
        <v>1237</v>
      </c>
      <c r="L222" s="5">
        <v>1181</v>
      </c>
      <c r="M222" s="5">
        <f t="shared" si="28"/>
        <v>5961</v>
      </c>
      <c r="N222" s="6">
        <f t="shared" si="29"/>
        <v>5</v>
      </c>
      <c r="O222" s="7">
        <f t="shared" si="30"/>
        <v>120.83333333333333</v>
      </c>
      <c r="P222" s="7">
        <f t="shared" si="31"/>
        <v>119.22</v>
      </c>
    </row>
    <row r="223" spans="1:16" hidden="1" x14ac:dyDescent="0.25">
      <c r="A223" s="1">
        <v>17</v>
      </c>
      <c r="B223" s="1">
        <v>1003409</v>
      </c>
      <c r="C223" s="3" t="str">
        <f>VLOOKUP(B223,[1]Leden!A$1:W$65536,22)</f>
        <v>Liny Huisjes</v>
      </c>
      <c r="D223" s="3">
        <v>1010</v>
      </c>
      <c r="E223" s="3" t="s">
        <v>17</v>
      </c>
      <c r="F223" s="4">
        <f>VLOOKUP(B223,[1]Leden!A$1:Y$65536,8,0)</f>
        <v>7</v>
      </c>
      <c r="G223" s="3" t="str">
        <f>VLOOKUP(F223,[1]Klasse!A$1:F$65536,2,0)</f>
        <v>Klasse F</v>
      </c>
      <c r="H223" s="5">
        <v>1210</v>
      </c>
      <c r="I223" s="5">
        <v>1101</v>
      </c>
      <c r="J223" s="5">
        <v>1160</v>
      </c>
      <c r="K223" s="5">
        <v>1187</v>
      </c>
      <c r="L223" s="5">
        <v>1197</v>
      </c>
      <c r="M223" s="5">
        <f t="shared" si="28"/>
        <v>5855</v>
      </c>
      <c r="N223" s="6">
        <f t="shared" si="29"/>
        <v>5</v>
      </c>
      <c r="O223" s="7">
        <f t="shared" si="30"/>
        <v>119.8</v>
      </c>
      <c r="P223" s="7">
        <f t="shared" si="31"/>
        <v>117.1</v>
      </c>
    </row>
    <row r="224" spans="1:16" hidden="1" x14ac:dyDescent="0.25">
      <c r="A224" s="1">
        <v>18</v>
      </c>
      <c r="B224" s="1">
        <v>1003052</v>
      </c>
      <c r="C224" s="3" t="str">
        <f>VLOOKUP(B224,[1]Leden!A$1:W$65536,22)</f>
        <v>Irma Wijntjes</v>
      </c>
      <c r="D224" s="3">
        <v>4009</v>
      </c>
      <c r="E224" s="3" t="s">
        <v>36</v>
      </c>
      <c r="F224" s="4">
        <f>VLOOKUP(B224,[1]Leden!A$1:Y$65536,8,0)</f>
        <v>7</v>
      </c>
      <c r="G224" s="3" t="str">
        <f>VLOOKUP(F224,[1]Klasse!A$1:F$65536,2,0)</f>
        <v>Klasse F</v>
      </c>
      <c r="H224" s="5">
        <v>1163</v>
      </c>
      <c r="I224" s="5">
        <v>1222</v>
      </c>
      <c r="J224" s="5">
        <v>1186</v>
      </c>
      <c r="K224" s="5">
        <v>1177</v>
      </c>
      <c r="L224" s="5">
        <v>1158</v>
      </c>
      <c r="M224" s="5">
        <f t="shared" si="28"/>
        <v>5906</v>
      </c>
      <c r="N224" s="6">
        <f t="shared" si="29"/>
        <v>5</v>
      </c>
      <c r="O224" s="7">
        <f t="shared" si="30"/>
        <v>119.5</v>
      </c>
      <c r="P224" s="7">
        <f t="shared" si="31"/>
        <v>118.12</v>
      </c>
    </row>
    <row r="225" spans="1:16" x14ac:dyDescent="0.25">
      <c r="A225" s="1">
        <v>19</v>
      </c>
      <c r="B225" s="1">
        <v>1003282</v>
      </c>
      <c r="C225" s="3" t="str">
        <f>VLOOKUP(B225,[1]Leden!A$1:W$65536,22)</f>
        <v>Andrea Meiser</v>
      </c>
      <c r="D225" s="3">
        <v>1028</v>
      </c>
      <c r="E225" s="3" t="s">
        <v>16</v>
      </c>
      <c r="F225" s="4">
        <f>VLOOKUP(B225,[1]Leden!A$1:Y$65536,8,0)</f>
        <v>7</v>
      </c>
      <c r="G225" s="3" t="str">
        <f>VLOOKUP(F225,[1]Klasse!A$1:F$65536,2,0)</f>
        <v>Klasse F</v>
      </c>
      <c r="H225" s="5">
        <v>0</v>
      </c>
      <c r="I225" s="5">
        <v>0</v>
      </c>
      <c r="J225" s="5">
        <v>1152</v>
      </c>
      <c r="K225" s="5">
        <v>1213</v>
      </c>
      <c r="L225" s="5">
        <v>1219</v>
      </c>
      <c r="M225" s="5">
        <f t="shared" si="28"/>
        <v>3584</v>
      </c>
      <c r="N225" s="6">
        <f t="shared" si="29"/>
        <v>3</v>
      </c>
      <c r="O225" s="7">
        <f t="shared" si="30"/>
        <v>119.46666666666667</v>
      </c>
      <c r="P225" s="7">
        <f t="shared" si="31"/>
        <v>119.46666666666667</v>
      </c>
    </row>
    <row r="226" spans="1:16" x14ac:dyDescent="0.25">
      <c r="A226" s="1">
        <v>20</v>
      </c>
      <c r="B226" s="2">
        <v>1002470</v>
      </c>
      <c r="C226" s="3" t="str">
        <f>VLOOKUP(B226,[1]Leden!A$1:W$65536,22)</f>
        <v>Leo Koppelman</v>
      </c>
      <c r="D226" s="3">
        <v>6015</v>
      </c>
      <c r="E226" s="3" t="s">
        <v>33</v>
      </c>
      <c r="F226" s="4">
        <f>VLOOKUP(B226,[1]Leden!A$1:Y$65536,8,0)</f>
        <v>7</v>
      </c>
      <c r="G226" s="3" t="str">
        <f>VLOOKUP(F226,[1]Klasse!A$1:F$65536,2,0)</f>
        <v>Klasse F</v>
      </c>
      <c r="H226" s="5">
        <v>0</v>
      </c>
      <c r="I226" s="5">
        <v>0</v>
      </c>
      <c r="J226" s="5">
        <v>1081</v>
      </c>
      <c r="K226" s="5">
        <v>1093</v>
      </c>
      <c r="L226" s="5">
        <v>1131</v>
      </c>
      <c r="M226" s="5">
        <f t="shared" si="28"/>
        <v>3305</v>
      </c>
      <c r="N226" s="6">
        <f t="shared" si="29"/>
        <v>3</v>
      </c>
      <c r="O226" s="7">
        <f t="shared" si="30"/>
        <v>110.16666666666667</v>
      </c>
      <c r="P226" s="7">
        <f t="shared" si="31"/>
        <v>110.16666666666667</v>
      </c>
    </row>
    <row r="227" spans="1:16" x14ac:dyDescent="0.25">
      <c r="A227" s="1">
        <v>21</v>
      </c>
      <c r="B227" s="1">
        <v>1003389</v>
      </c>
      <c r="C227" s="3" t="str">
        <f>VLOOKUP(B227,[1]Leden!A$1:W$65536,22)</f>
        <v>Marjolein Meinen</v>
      </c>
      <c r="D227" s="3">
        <v>0</v>
      </c>
      <c r="E227" s="3" t="s">
        <v>30</v>
      </c>
      <c r="F227" s="4">
        <f>VLOOKUP(B227,[1]Leden!A$1:Y$65536,8,0)</f>
        <v>7</v>
      </c>
      <c r="G227" s="3" t="str">
        <f>VLOOKUP(F227,[1]Klasse!A$1:F$65536,2,0)</f>
        <v>Klasse F</v>
      </c>
      <c r="H227" s="5">
        <v>0</v>
      </c>
      <c r="I227" s="5">
        <v>0</v>
      </c>
      <c r="J227" s="5">
        <v>1274</v>
      </c>
      <c r="K227" s="5">
        <v>1293</v>
      </c>
      <c r="L227" s="5">
        <v>0</v>
      </c>
      <c r="M227" s="5">
        <f t="shared" si="28"/>
        <v>2567</v>
      </c>
      <c r="N227" s="6">
        <f t="shared" si="29"/>
        <v>2</v>
      </c>
      <c r="O227" s="7">
        <f t="shared" si="30"/>
        <v>85.566666666666663</v>
      </c>
      <c r="P227" s="7">
        <f t="shared" si="31"/>
        <v>128.35</v>
      </c>
    </row>
    <row r="228" spans="1:16" x14ac:dyDescent="0.25">
      <c r="A228" s="1">
        <v>22</v>
      </c>
      <c r="B228" s="1">
        <v>1002889</v>
      </c>
      <c r="C228" s="3" t="str">
        <f>VLOOKUP(B228,[1]Leden!A$1:W$65536,22)</f>
        <v>Jan Visser</v>
      </c>
      <c r="D228" s="3">
        <v>7001</v>
      </c>
      <c r="E228" s="3" t="s">
        <v>48</v>
      </c>
      <c r="F228" s="4">
        <f>VLOOKUP(B228,[1]Leden!A$1:Y$65536,8,0)</f>
        <v>7</v>
      </c>
      <c r="G228" s="3" t="str">
        <f>VLOOKUP(F228,[1]Klasse!A$1:F$65536,2,0)</f>
        <v>Klasse F</v>
      </c>
      <c r="H228" s="5">
        <v>0</v>
      </c>
      <c r="I228" s="5">
        <v>0</v>
      </c>
      <c r="J228" s="5">
        <v>1277</v>
      </c>
      <c r="K228" s="5">
        <v>1223</v>
      </c>
      <c r="L228" s="5">
        <v>0</v>
      </c>
      <c r="M228" s="5">
        <f t="shared" si="28"/>
        <v>2500</v>
      </c>
      <c r="N228" s="6">
        <f t="shared" si="29"/>
        <v>2</v>
      </c>
      <c r="O228" s="7">
        <f t="shared" si="30"/>
        <v>83.333333333333329</v>
      </c>
      <c r="P228" s="7">
        <f t="shared" si="31"/>
        <v>125</v>
      </c>
    </row>
    <row r="229" spans="1:16" x14ac:dyDescent="0.25">
      <c r="A229" s="1">
        <v>23</v>
      </c>
      <c r="B229" s="1">
        <v>1003023</v>
      </c>
      <c r="C229" s="3" t="str">
        <f>VLOOKUP(B229,[1]Leden!A$1:W$65536,22)</f>
        <v>Yvonne Boom</v>
      </c>
      <c r="D229" s="3">
        <v>4007</v>
      </c>
      <c r="E229" s="3" t="s">
        <v>27</v>
      </c>
      <c r="F229" s="4">
        <f>VLOOKUP(B229,[1]Leden!A$1:Y$65536,8,0)</f>
        <v>7</v>
      </c>
      <c r="G229" s="3" t="str">
        <f>VLOOKUP(F229,[1]Klasse!A$1:F$65536,2,0)</f>
        <v>Klasse F</v>
      </c>
      <c r="H229" s="5">
        <v>1224</v>
      </c>
      <c r="I229" s="5">
        <v>1241</v>
      </c>
      <c r="J229" s="5">
        <v>0</v>
      </c>
      <c r="K229" s="5">
        <v>0</v>
      </c>
      <c r="L229" s="5">
        <v>0</v>
      </c>
      <c r="M229" s="5">
        <f t="shared" si="28"/>
        <v>2465</v>
      </c>
      <c r="N229" s="6">
        <f t="shared" si="29"/>
        <v>2</v>
      </c>
      <c r="O229" s="7">
        <f t="shared" si="30"/>
        <v>82.166666666666671</v>
      </c>
      <c r="P229" s="7">
        <f t="shared" si="31"/>
        <v>123.25</v>
      </c>
    </row>
    <row r="230" spans="1:16" x14ac:dyDescent="0.25">
      <c r="A230" s="1">
        <v>24</v>
      </c>
      <c r="B230" s="2">
        <v>1003339</v>
      </c>
      <c r="C230" s="3" t="str">
        <f>VLOOKUP(B230,[1]Leden!A$1:W$65536,22)</f>
        <v>Marga de Jong - Brussel</v>
      </c>
      <c r="D230" s="3">
        <v>2005</v>
      </c>
      <c r="E230" s="3" t="s">
        <v>22</v>
      </c>
      <c r="F230" s="4">
        <f>VLOOKUP(B230,[1]Leden!A$1:Y$65536,8,0)</f>
        <v>7</v>
      </c>
      <c r="G230" s="3" t="str">
        <f>VLOOKUP(F230,[1]Klasse!A$1:F$65536,2,0)</f>
        <v>Klasse F</v>
      </c>
      <c r="H230" s="5">
        <v>1189</v>
      </c>
      <c r="I230" s="5">
        <v>1180</v>
      </c>
      <c r="J230" s="5">
        <v>0</v>
      </c>
      <c r="K230" s="5">
        <v>0</v>
      </c>
      <c r="L230" s="5">
        <v>0</v>
      </c>
      <c r="M230" s="5">
        <f t="shared" si="28"/>
        <v>2369</v>
      </c>
      <c r="N230" s="6">
        <f t="shared" si="29"/>
        <v>2</v>
      </c>
      <c r="O230" s="7">
        <f t="shared" si="30"/>
        <v>78.966666666666669</v>
      </c>
      <c r="P230" s="7">
        <f t="shared" si="31"/>
        <v>118.45</v>
      </c>
    </row>
    <row r="231" spans="1:16" x14ac:dyDescent="0.25">
      <c r="A231" s="1">
        <v>25</v>
      </c>
      <c r="B231" s="2">
        <v>1003502</v>
      </c>
      <c r="C231" s="3" t="str">
        <f>VLOOKUP(B231,[1]Leden!A$1:W$65536,22)</f>
        <v>Richard van Velsen</v>
      </c>
      <c r="D231" s="3">
        <v>6002</v>
      </c>
      <c r="E231" s="3" t="s">
        <v>23</v>
      </c>
      <c r="F231" s="4">
        <f>VLOOKUP(B231,[1]Leden!A$1:Y$65536,8,0)</f>
        <v>7</v>
      </c>
      <c r="G231" s="3" t="str">
        <f>VLOOKUP(F231,[1]Klasse!A$1:F$65536,2,0)</f>
        <v>Klasse F</v>
      </c>
      <c r="H231" s="5">
        <v>0</v>
      </c>
      <c r="I231" s="5">
        <v>0</v>
      </c>
      <c r="J231" s="5">
        <v>1180</v>
      </c>
      <c r="K231" s="5">
        <v>0</v>
      </c>
      <c r="L231" s="5">
        <v>0</v>
      </c>
      <c r="M231" s="5">
        <f t="shared" si="28"/>
        <v>1180</v>
      </c>
      <c r="N231" s="6">
        <f t="shared" si="29"/>
        <v>1</v>
      </c>
      <c r="O231" s="7">
        <f t="shared" si="30"/>
        <v>39.333333333333336</v>
      </c>
      <c r="P231" s="7">
        <f t="shared" si="31"/>
        <v>118</v>
      </c>
    </row>
    <row r="232" spans="1:16" x14ac:dyDescent="0.25">
      <c r="B232" s="8"/>
      <c r="C232" s="9"/>
      <c r="D232" s="9"/>
      <c r="E232" s="9"/>
      <c r="F232" s="10"/>
      <c r="G232" s="9"/>
      <c r="H232" s="11"/>
      <c r="I232" s="11"/>
      <c r="J232" s="11"/>
      <c r="K232" s="11"/>
      <c r="L232" s="11"/>
      <c r="M232" s="11"/>
      <c r="N232" s="12"/>
      <c r="O232" s="13"/>
      <c r="P232" s="13"/>
    </row>
    <row r="233" spans="1:16" x14ac:dyDescent="0.25">
      <c r="B233" s="8"/>
      <c r="C233" s="9"/>
      <c r="D233" s="9"/>
      <c r="E233" s="9"/>
      <c r="F233" s="10"/>
      <c r="G233" s="9"/>
      <c r="H233" s="11"/>
      <c r="I233" s="11"/>
      <c r="J233" s="11"/>
      <c r="K233" s="11"/>
      <c r="L233" s="11"/>
      <c r="M233" s="11"/>
      <c r="N233" s="12"/>
      <c r="O233" s="13"/>
      <c r="P233" s="13"/>
    </row>
    <row r="234" spans="1:16" s="19" customFormat="1" x14ac:dyDescent="0.25">
      <c r="A234" s="16" t="s">
        <v>0</v>
      </c>
      <c r="B234" s="16" t="s">
        <v>1</v>
      </c>
      <c r="C234" s="17" t="s">
        <v>2</v>
      </c>
      <c r="D234" s="17" t="s">
        <v>3</v>
      </c>
      <c r="E234" s="17" t="s">
        <v>4</v>
      </c>
      <c r="F234" s="16" t="s">
        <v>5</v>
      </c>
      <c r="G234" s="17" t="s">
        <v>6</v>
      </c>
      <c r="H234" s="18" t="s">
        <v>7</v>
      </c>
      <c r="I234" s="18" t="s">
        <v>8</v>
      </c>
      <c r="J234" s="18" t="s">
        <v>9</v>
      </c>
      <c r="K234" s="18" t="s">
        <v>10</v>
      </c>
      <c r="L234" s="18" t="s">
        <v>11</v>
      </c>
      <c r="M234" s="18" t="s">
        <v>12</v>
      </c>
      <c r="N234" s="18" t="s">
        <v>13</v>
      </c>
      <c r="O234" s="18" t="s">
        <v>14</v>
      </c>
      <c r="P234" s="18" t="s">
        <v>15</v>
      </c>
    </row>
    <row r="235" spans="1:16" x14ac:dyDescent="0.25">
      <c r="A235" s="1">
        <v>1</v>
      </c>
      <c r="B235" s="1">
        <v>1000127</v>
      </c>
      <c r="C235" s="3" t="str">
        <f>VLOOKUP(B235,[1]Leden!A$1:W$65536,22)</f>
        <v>Sjaak de Vries</v>
      </c>
      <c r="D235" s="3">
        <v>0</v>
      </c>
      <c r="E235" s="3" t="s">
        <v>30</v>
      </c>
      <c r="F235" s="4">
        <f>VLOOKUP(B235,[1]Leden!A$1:Y$65536,8,0)</f>
        <v>14</v>
      </c>
      <c r="G235" s="3" t="str">
        <f>VLOOKUP(F235,[1]Klasse!A$1:F$65536,2,0)</f>
        <v>X-Lid</v>
      </c>
      <c r="H235" s="5">
        <v>0</v>
      </c>
      <c r="I235" s="5">
        <v>0</v>
      </c>
      <c r="J235" s="5">
        <v>1466</v>
      </c>
      <c r="K235" s="5">
        <v>1442</v>
      </c>
      <c r="L235" s="5">
        <v>1416</v>
      </c>
      <c r="M235" s="5">
        <f t="shared" ref="M235:M266" si="32">SUM(H235:L235)</f>
        <v>4324</v>
      </c>
      <c r="N235" s="6">
        <f t="shared" ref="N235:N266" si="33">COUNTIF(H235:L235,"&gt;0")</f>
        <v>3</v>
      </c>
      <c r="O235" s="7">
        <f t="shared" ref="O235:O266" si="34">(LARGE(H235:L235,1)+LARGE(H235:L235,2)+LARGE(H235:L235,3))/30</f>
        <v>144.13333333333333</v>
      </c>
      <c r="P235" s="7">
        <f t="shared" ref="P235:P266" si="35">M235/N235/10</f>
        <v>144.13333333333333</v>
      </c>
    </row>
    <row r="236" spans="1:16" x14ac:dyDescent="0.25">
      <c r="A236" s="1">
        <v>2</v>
      </c>
      <c r="B236" s="1">
        <v>1000837</v>
      </c>
      <c r="C236" s="3" t="str">
        <f>VLOOKUP(B236,[1]Leden!A$1:W$65536,22)</f>
        <v>Wim Aarts</v>
      </c>
      <c r="D236" s="3">
        <v>3017</v>
      </c>
      <c r="E236" s="3" t="s">
        <v>18</v>
      </c>
      <c r="F236" s="4">
        <f>VLOOKUP(B236,[1]Leden!A$1:Y$65536,8,0)</f>
        <v>14</v>
      </c>
      <c r="G236" s="3" t="str">
        <f>VLOOKUP(F236,[1]Klasse!A$1:F$65536,2,0)</f>
        <v>X-Lid</v>
      </c>
      <c r="H236" s="5">
        <v>0</v>
      </c>
      <c r="I236" s="5">
        <v>0</v>
      </c>
      <c r="J236" s="5">
        <v>1433</v>
      </c>
      <c r="K236" s="5">
        <v>1443</v>
      </c>
      <c r="L236" s="5">
        <v>1417</v>
      </c>
      <c r="M236" s="5">
        <f t="shared" si="32"/>
        <v>4293</v>
      </c>
      <c r="N236" s="6">
        <f t="shared" si="33"/>
        <v>3</v>
      </c>
      <c r="O236" s="7">
        <f t="shared" si="34"/>
        <v>143.1</v>
      </c>
      <c r="P236" s="7">
        <f t="shared" si="35"/>
        <v>143.1</v>
      </c>
    </row>
    <row r="237" spans="1:16" x14ac:dyDescent="0.25">
      <c r="A237" s="1">
        <v>3</v>
      </c>
      <c r="B237" s="1">
        <v>1001856</v>
      </c>
      <c r="C237" s="3" t="str">
        <f>VLOOKUP(B237,[1]Leden!A$1:W$65536,22)</f>
        <v>Herriet Pleiter</v>
      </c>
      <c r="D237" s="3">
        <v>6017</v>
      </c>
      <c r="E237" s="3" t="s">
        <v>20</v>
      </c>
      <c r="F237" s="4">
        <f>VLOOKUP(B237,[1]Leden!A$1:Y$65536,8,0)</f>
        <v>14</v>
      </c>
      <c r="G237" s="3" t="str">
        <f>VLOOKUP(F237,[1]Klasse!A$1:F$65536,2,0)</f>
        <v>X-Lid</v>
      </c>
      <c r="H237" s="5">
        <v>0</v>
      </c>
      <c r="I237" s="5">
        <v>0</v>
      </c>
      <c r="J237" s="5">
        <v>1438</v>
      </c>
      <c r="K237" s="5">
        <v>1408</v>
      </c>
      <c r="L237" s="5">
        <v>1438</v>
      </c>
      <c r="M237" s="5">
        <f t="shared" si="32"/>
        <v>4284</v>
      </c>
      <c r="N237" s="6">
        <f t="shared" si="33"/>
        <v>3</v>
      </c>
      <c r="O237" s="7">
        <f t="shared" si="34"/>
        <v>142.80000000000001</v>
      </c>
      <c r="P237" s="7">
        <f t="shared" si="35"/>
        <v>142.80000000000001</v>
      </c>
    </row>
    <row r="238" spans="1:16" x14ac:dyDescent="0.25">
      <c r="A238" s="1">
        <v>4</v>
      </c>
      <c r="B238" s="1">
        <v>1000000</v>
      </c>
      <c r="C238" s="3" t="str">
        <f>VLOOKUP(B238,[1]Leden!A$1:W$65536,22)</f>
        <v>Harm Cornelissen</v>
      </c>
      <c r="D238" s="3">
        <v>1012</v>
      </c>
      <c r="E238" s="3" t="s">
        <v>37</v>
      </c>
      <c r="F238" s="4">
        <f>VLOOKUP(B238,[1]Leden!A$1:Y$65536,8,0)</f>
        <v>14</v>
      </c>
      <c r="G238" s="3" t="str">
        <f>VLOOKUP(F238,[1]Klasse!A$1:F$65536,2,0)</f>
        <v>X-Lid</v>
      </c>
      <c r="H238" s="5">
        <v>0</v>
      </c>
      <c r="I238" s="5">
        <v>0</v>
      </c>
      <c r="J238" s="5">
        <v>1406</v>
      </c>
      <c r="K238" s="5">
        <v>1431</v>
      </c>
      <c r="L238" s="5">
        <v>1441</v>
      </c>
      <c r="M238" s="5">
        <f t="shared" si="32"/>
        <v>4278</v>
      </c>
      <c r="N238" s="6">
        <f t="shared" si="33"/>
        <v>3</v>
      </c>
      <c r="O238" s="7">
        <f t="shared" si="34"/>
        <v>142.6</v>
      </c>
      <c r="P238" s="7">
        <f t="shared" si="35"/>
        <v>142.6</v>
      </c>
    </row>
    <row r="239" spans="1:16" x14ac:dyDescent="0.25">
      <c r="A239" s="1">
        <v>5</v>
      </c>
      <c r="B239" s="1">
        <v>1002270</v>
      </c>
      <c r="C239" s="3" t="str">
        <f>VLOOKUP(B239,[1]Leden!A$1:W$65536,22)</f>
        <v>Steve Thijssen</v>
      </c>
      <c r="D239" s="3">
        <v>3022</v>
      </c>
      <c r="E239" s="3" t="s">
        <v>51</v>
      </c>
      <c r="F239" s="4">
        <f>VLOOKUP(B239,[1]Leden!A$1:Y$65536,8,0)</f>
        <v>14</v>
      </c>
      <c r="G239" s="3" t="str">
        <f>VLOOKUP(F239,[1]Klasse!A$1:F$65536,2,0)</f>
        <v>X-Lid</v>
      </c>
      <c r="H239" s="5">
        <v>0</v>
      </c>
      <c r="I239" s="5">
        <v>0</v>
      </c>
      <c r="J239" s="5">
        <v>1418</v>
      </c>
      <c r="K239" s="5">
        <v>1414</v>
      </c>
      <c r="L239" s="5">
        <v>1446</v>
      </c>
      <c r="M239" s="5">
        <f t="shared" si="32"/>
        <v>4278</v>
      </c>
      <c r="N239" s="6">
        <f t="shared" si="33"/>
        <v>3</v>
      </c>
      <c r="O239" s="7">
        <f t="shared" si="34"/>
        <v>142.6</v>
      </c>
      <c r="P239" s="7">
        <f t="shared" si="35"/>
        <v>142.6</v>
      </c>
    </row>
    <row r="240" spans="1:16" x14ac:dyDescent="0.25">
      <c r="A240" s="1">
        <v>6</v>
      </c>
      <c r="B240" s="1">
        <v>1000129</v>
      </c>
      <c r="C240" s="3" t="str">
        <f>VLOOKUP(B240,[1]Leden!A$1:W$65536,22)</f>
        <v>Tienus de Vries</v>
      </c>
      <c r="D240" s="3">
        <v>0</v>
      </c>
      <c r="E240" s="3" t="s">
        <v>30</v>
      </c>
      <c r="F240" s="4">
        <f>VLOOKUP(B240,[1]Leden!A$1:Y$65536,8,0)</f>
        <v>14</v>
      </c>
      <c r="G240" s="3" t="str">
        <f>VLOOKUP(F240,[1]Klasse!A$1:F$65536,2,0)</f>
        <v>X-Lid</v>
      </c>
      <c r="H240" s="5">
        <v>0</v>
      </c>
      <c r="I240" s="5">
        <v>0</v>
      </c>
      <c r="J240" s="5">
        <v>1437</v>
      </c>
      <c r="K240" s="5">
        <v>1423</v>
      </c>
      <c r="L240" s="5">
        <v>1412</v>
      </c>
      <c r="M240" s="5">
        <f t="shared" si="32"/>
        <v>4272</v>
      </c>
      <c r="N240" s="6">
        <f t="shared" si="33"/>
        <v>3</v>
      </c>
      <c r="O240" s="7">
        <f t="shared" si="34"/>
        <v>142.4</v>
      </c>
      <c r="P240" s="7">
        <f t="shared" si="35"/>
        <v>142.4</v>
      </c>
    </row>
    <row r="241" spans="1:16" x14ac:dyDescent="0.25">
      <c r="A241" s="1">
        <v>7</v>
      </c>
      <c r="B241" s="1">
        <v>1000387</v>
      </c>
      <c r="C241" s="3" t="str">
        <f>VLOOKUP(B241,[1]Leden!A$1:W$65536,22)</f>
        <v>Alex van Nieuwenhuizen</v>
      </c>
      <c r="D241" s="3">
        <v>2008</v>
      </c>
      <c r="E241" s="3" t="s">
        <v>43</v>
      </c>
      <c r="F241" s="4">
        <f>VLOOKUP(B241,[1]Leden!A$1:Y$65536,8,0)</f>
        <v>14</v>
      </c>
      <c r="G241" s="3" t="str">
        <f>VLOOKUP(F241,[1]Klasse!A$1:F$65536,2,0)</f>
        <v>X-Lid</v>
      </c>
      <c r="H241" s="5">
        <v>0</v>
      </c>
      <c r="I241" s="5">
        <v>0</v>
      </c>
      <c r="J241" s="5">
        <v>1369</v>
      </c>
      <c r="K241" s="5">
        <v>1448</v>
      </c>
      <c r="L241" s="5">
        <v>1454</v>
      </c>
      <c r="M241" s="5">
        <f t="shared" si="32"/>
        <v>4271</v>
      </c>
      <c r="N241" s="6">
        <f t="shared" si="33"/>
        <v>3</v>
      </c>
      <c r="O241" s="7">
        <f t="shared" si="34"/>
        <v>142.36666666666667</v>
      </c>
      <c r="P241" s="7">
        <f t="shared" si="35"/>
        <v>142.36666666666667</v>
      </c>
    </row>
    <row r="242" spans="1:16" x14ac:dyDescent="0.25">
      <c r="A242" s="1">
        <v>8</v>
      </c>
      <c r="B242" s="1">
        <v>1000428</v>
      </c>
      <c r="C242" s="3" t="str">
        <f>VLOOKUP(B242,[1]Leden!A$1:W$65536,22)</f>
        <v>Ger Stoelhorst</v>
      </c>
      <c r="D242" s="3">
        <v>2001</v>
      </c>
      <c r="E242" s="3" t="s">
        <v>21</v>
      </c>
      <c r="F242" s="4">
        <f>VLOOKUP(B242,[1]Leden!A$1:Y$65536,8,0)</f>
        <v>14</v>
      </c>
      <c r="G242" s="3" t="str">
        <f>VLOOKUP(F242,[1]Klasse!A$1:F$65536,2,0)</f>
        <v>X-Lid</v>
      </c>
      <c r="H242" s="5">
        <v>0</v>
      </c>
      <c r="I242" s="5">
        <v>0</v>
      </c>
      <c r="J242" s="5">
        <v>1424</v>
      </c>
      <c r="K242" s="5">
        <v>1406</v>
      </c>
      <c r="L242" s="5">
        <v>1402</v>
      </c>
      <c r="M242" s="5">
        <f t="shared" si="32"/>
        <v>4232</v>
      </c>
      <c r="N242" s="6">
        <f t="shared" si="33"/>
        <v>3</v>
      </c>
      <c r="O242" s="7">
        <f t="shared" si="34"/>
        <v>141.06666666666666</v>
      </c>
      <c r="P242" s="7">
        <f t="shared" si="35"/>
        <v>141.06666666666666</v>
      </c>
    </row>
    <row r="243" spans="1:16" x14ac:dyDescent="0.25">
      <c r="A243" s="1">
        <v>9</v>
      </c>
      <c r="B243" s="1">
        <v>1002580</v>
      </c>
      <c r="C243" s="3" t="str">
        <f>VLOOKUP(B243,[1]Leden!A$1:W$65536,22)</f>
        <v>Marina Cleirbaut</v>
      </c>
      <c r="D243" s="3">
        <v>3022</v>
      </c>
      <c r="E243" s="3" t="s">
        <v>51</v>
      </c>
      <c r="F243" s="4">
        <f>VLOOKUP(B243,[1]Leden!A$1:Y$65536,8,0)</f>
        <v>14</v>
      </c>
      <c r="G243" s="3" t="str">
        <f>VLOOKUP(F243,[1]Klasse!A$1:F$65536,2,0)</f>
        <v>X-Lid</v>
      </c>
      <c r="H243" s="5">
        <v>0</v>
      </c>
      <c r="I243" s="5">
        <v>0</v>
      </c>
      <c r="J243" s="5">
        <v>1409</v>
      </c>
      <c r="K243" s="5">
        <v>1376</v>
      </c>
      <c r="L243" s="5">
        <v>1382</v>
      </c>
      <c r="M243" s="5">
        <f t="shared" si="32"/>
        <v>4167</v>
      </c>
      <c r="N243" s="6">
        <f t="shared" si="33"/>
        <v>3</v>
      </c>
      <c r="O243" s="7">
        <f t="shared" si="34"/>
        <v>138.9</v>
      </c>
      <c r="P243" s="7">
        <f t="shared" si="35"/>
        <v>138.9</v>
      </c>
    </row>
    <row r="244" spans="1:16" x14ac:dyDescent="0.25">
      <c r="A244" s="1">
        <v>10</v>
      </c>
      <c r="B244" s="1">
        <v>1003505</v>
      </c>
      <c r="C244" s="3" t="str">
        <f>VLOOKUP(B244,[1]Leden!A$1:W$65536,22)</f>
        <v>Jacob Wolgen</v>
      </c>
      <c r="D244" s="3">
        <v>1015</v>
      </c>
      <c r="E244" s="3" t="s">
        <v>34</v>
      </c>
      <c r="F244" s="4">
        <f>VLOOKUP(B244,[1]Leden!A$1:Y$65536,8,0)</f>
        <v>14</v>
      </c>
      <c r="G244" s="3" t="str">
        <f>VLOOKUP(F244,[1]Klasse!A$1:F$65536,2,0)</f>
        <v>X-Lid</v>
      </c>
      <c r="H244" s="5">
        <v>0</v>
      </c>
      <c r="I244" s="5">
        <v>0</v>
      </c>
      <c r="J244" s="5">
        <v>1380</v>
      </c>
      <c r="K244" s="5">
        <v>1368</v>
      </c>
      <c r="L244" s="5">
        <v>1374</v>
      </c>
      <c r="M244" s="5">
        <f t="shared" si="32"/>
        <v>4122</v>
      </c>
      <c r="N244" s="6">
        <f t="shared" si="33"/>
        <v>3</v>
      </c>
      <c r="O244" s="7">
        <f t="shared" si="34"/>
        <v>137.4</v>
      </c>
      <c r="P244" s="7">
        <f t="shared" si="35"/>
        <v>137.4</v>
      </c>
    </row>
    <row r="245" spans="1:16" x14ac:dyDescent="0.25">
      <c r="A245" s="1">
        <v>11</v>
      </c>
      <c r="B245" s="1">
        <v>1000876</v>
      </c>
      <c r="C245" s="3" t="str">
        <f>VLOOKUP(B245,[1]Leden!A$1:W$65536,22)</f>
        <v>Peter Kreule</v>
      </c>
      <c r="D245" s="3">
        <v>3020</v>
      </c>
      <c r="E245" s="3" t="s">
        <v>40</v>
      </c>
      <c r="F245" s="4">
        <f>VLOOKUP(B245,[1]Leden!A$1:Y$65536,8,0)</f>
        <v>14</v>
      </c>
      <c r="G245" s="3" t="str">
        <f>VLOOKUP(F245,[1]Klasse!A$1:F$65536,2,0)</f>
        <v>X-Lid</v>
      </c>
      <c r="H245" s="5">
        <v>0</v>
      </c>
      <c r="I245" s="5">
        <v>0</v>
      </c>
      <c r="J245" s="5">
        <v>1403</v>
      </c>
      <c r="K245" s="5">
        <v>1341</v>
      </c>
      <c r="L245" s="5">
        <v>1374</v>
      </c>
      <c r="M245" s="5">
        <f t="shared" si="32"/>
        <v>4118</v>
      </c>
      <c r="N245" s="6">
        <f t="shared" si="33"/>
        <v>3</v>
      </c>
      <c r="O245" s="7">
        <f t="shared" si="34"/>
        <v>137.26666666666668</v>
      </c>
      <c r="P245" s="7">
        <f t="shared" si="35"/>
        <v>137.26666666666668</v>
      </c>
    </row>
    <row r="246" spans="1:16" x14ac:dyDescent="0.25">
      <c r="A246" s="1">
        <v>12</v>
      </c>
      <c r="B246" s="1">
        <v>1003566</v>
      </c>
      <c r="C246" s="3" t="str">
        <f>VLOOKUP(B246,[1]Leden!A$1:W$65536,22)</f>
        <v>Pim van der Vijver</v>
      </c>
      <c r="D246" s="3">
        <v>4001</v>
      </c>
      <c r="E246" s="3" t="s">
        <v>19</v>
      </c>
      <c r="F246" s="4">
        <f>VLOOKUP(B246,[1]Leden!A$1:Y$65536,8,0)</f>
        <v>14</v>
      </c>
      <c r="G246" s="3" t="str">
        <f>VLOOKUP(F246,[1]Klasse!A$1:F$65536,2,0)</f>
        <v>X-Lid</v>
      </c>
      <c r="H246" s="5">
        <v>0</v>
      </c>
      <c r="I246" s="5">
        <v>0</v>
      </c>
      <c r="J246" s="5">
        <v>1373</v>
      </c>
      <c r="K246" s="5">
        <v>1330</v>
      </c>
      <c r="L246" s="5">
        <v>1410</v>
      </c>
      <c r="M246" s="5">
        <f t="shared" si="32"/>
        <v>4113</v>
      </c>
      <c r="N246" s="6">
        <f t="shared" si="33"/>
        <v>3</v>
      </c>
      <c r="O246" s="7">
        <f t="shared" si="34"/>
        <v>137.1</v>
      </c>
      <c r="P246" s="7">
        <f t="shared" si="35"/>
        <v>137.1</v>
      </c>
    </row>
    <row r="247" spans="1:16" x14ac:dyDescent="0.25">
      <c r="A247" s="1">
        <v>13</v>
      </c>
      <c r="B247" s="1">
        <v>1003565</v>
      </c>
      <c r="C247" s="3" t="str">
        <f>VLOOKUP(B247,[1]Leden!A$1:W$65536,22)</f>
        <v>Yvonne Maathuis-Stoeten</v>
      </c>
      <c r="D247" s="3">
        <v>0</v>
      </c>
      <c r="E247" s="3" t="s">
        <v>30</v>
      </c>
      <c r="F247" s="4">
        <f>VLOOKUP(B247,[1]Leden!A$1:Y$65536,8,0)</f>
        <v>14</v>
      </c>
      <c r="G247" s="3" t="str">
        <f>VLOOKUP(F247,[1]Klasse!A$1:F$65536,2,0)</f>
        <v>X-Lid</v>
      </c>
      <c r="H247" s="5">
        <v>0</v>
      </c>
      <c r="I247" s="5">
        <v>0</v>
      </c>
      <c r="J247" s="5">
        <v>1326</v>
      </c>
      <c r="K247" s="5">
        <v>1364</v>
      </c>
      <c r="L247" s="5">
        <v>1420</v>
      </c>
      <c r="M247" s="5">
        <f t="shared" si="32"/>
        <v>4110</v>
      </c>
      <c r="N247" s="6">
        <f t="shared" si="33"/>
        <v>3</v>
      </c>
      <c r="O247" s="7">
        <f t="shared" si="34"/>
        <v>137</v>
      </c>
      <c r="P247" s="7">
        <f t="shared" si="35"/>
        <v>137</v>
      </c>
    </row>
    <row r="248" spans="1:16" x14ac:dyDescent="0.25">
      <c r="A248" s="1">
        <v>14</v>
      </c>
      <c r="B248" s="1">
        <v>1002410</v>
      </c>
      <c r="C248" s="3" t="str">
        <f>VLOOKUP(B248,[1]Leden!A$1:W$65536,22)</f>
        <v>René Koeroo</v>
      </c>
      <c r="D248" s="3">
        <v>3021</v>
      </c>
      <c r="E248" s="3" t="s">
        <v>50</v>
      </c>
      <c r="F248" s="4">
        <f>VLOOKUP(B248,[1]Leden!A$1:Y$65536,8,0)</f>
        <v>14</v>
      </c>
      <c r="G248" s="3" t="str">
        <f>VLOOKUP(F248,[1]Klasse!A$1:F$65536,2,0)</f>
        <v>X-Lid</v>
      </c>
      <c r="H248" s="5">
        <v>0</v>
      </c>
      <c r="I248" s="5">
        <v>0</v>
      </c>
      <c r="J248" s="5">
        <v>1356</v>
      </c>
      <c r="K248" s="5">
        <v>1401</v>
      </c>
      <c r="L248" s="5">
        <v>1336</v>
      </c>
      <c r="M248" s="5">
        <f t="shared" si="32"/>
        <v>4093</v>
      </c>
      <c r="N248" s="6">
        <f t="shared" si="33"/>
        <v>3</v>
      </c>
      <c r="O248" s="7">
        <f t="shared" si="34"/>
        <v>136.43333333333334</v>
      </c>
      <c r="P248" s="7">
        <f t="shared" si="35"/>
        <v>136.43333333333334</v>
      </c>
    </row>
    <row r="249" spans="1:16" x14ac:dyDescent="0.25">
      <c r="A249" s="1">
        <v>15</v>
      </c>
      <c r="B249" s="1">
        <v>1000085</v>
      </c>
      <c r="C249" s="3" t="str">
        <f>VLOOKUP(B249,[1]Leden!A$1:W$65536,22)</f>
        <v>Piekie Snuk-Maatjes</v>
      </c>
      <c r="D249" s="3">
        <v>1012</v>
      </c>
      <c r="E249" s="3" t="s">
        <v>37</v>
      </c>
      <c r="F249" s="4">
        <f>VLOOKUP(B249,[1]Leden!A$1:Y$65536,8,0)</f>
        <v>14</v>
      </c>
      <c r="G249" s="3" t="str">
        <f>VLOOKUP(F249,[1]Klasse!A$1:F$65536,2,0)</f>
        <v>X-Lid</v>
      </c>
      <c r="H249" s="5">
        <v>0</v>
      </c>
      <c r="I249" s="5">
        <v>0</v>
      </c>
      <c r="J249" s="5">
        <v>1306</v>
      </c>
      <c r="K249" s="5">
        <v>1390</v>
      </c>
      <c r="L249" s="5">
        <v>1391</v>
      </c>
      <c r="M249" s="5">
        <f t="shared" si="32"/>
        <v>4087</v>
      </c>
      <c r="N249" s="6">
        <f t="shared" si="33"/>
        <v>3</v>
      </c>
      <c r="O249" s="7">
        <f t="shared" si="34"/>
        <v>136.23333333333332</v>
      </c>
      <c r="P249" s="7">
        <f t="shared" si="35"/>
        <v>136.23333333333332</v>
      </c>
    </row>
    <row r="250" spans="1:16" x14ac:dyDescent="0.25">
      <c r="A250" s="1">
        <v>16</v>
      </c>
      <c r="B250" s="1">
        <v>1003283</v>
      </c>
      <c r="C250" s="3" t="str">
        <f>VLOOKUP(B250,[1]Leden!A$1:W$65536,22)</f>
        <v>Carina Denise Meiser</v>
      </c>
      <c r="D250" s="3">
        <v>1028</v>
      </c>
      <c r="E250" s="3" t="s">
        <v>16</v>
      </c>
      <c r="F250" s="4">
        <f>VLOOKUP(B250,[1]Leden!A$1:Y$65536,8,0)</f>
        <v>14</v>
      </c>
      <c r="G250" s="3" t="str">
        <f>VLOOKUP(F250,[1]Klasse!A$1:F$65536,2,0)</f>
        <v>X-Lid</v>
      </c>
      <c r="H250" s="5">
        <v>0</v>
      </c>
      <c r="I250" s="5">
        <v>0</v>
      </c>
      <c r="J250" s="5">
        <v>1351</v>
      </c>
      <c r="K250" s="5">
        <v>1366</v>
      </c>
      <c r="L250" s="5">
        <v>1343</v>
      </c>
      <c r="M250" s="5">
        <f t="shared" si="32"/>
        <v>4060</v>
      </c>
      <c r="N250" s="6">
        <f t="shared" si="33"/>
        <v>3</v>
      </c>
      <c r="O250" s="7">
        <f t="shared" si="34"/>
        <v>135.33333333333334</v>
      </c>
      <c r="P250" s="7">
        <f t="shared" si="35"/>
        <v>135.33333333333331</v>
      </c>
    </row>
    <row r="251" spans="1:16" x14ac:dyDescent="0.25">
      <c r="A251" s="1">
        <v>17</v>
      </c>
      <c r="B251" s="1">
        <v>1000776</v>
      </c>
      <c r="C251" s="3" t="str">
        <f>VLOOKUP(B251,[1]Leden!A$1:W$65536,22)</f>
        <v>John van Dijk</v>
      </c>
      <c r="D251" s="3">
        <v>3015</v>
      </c>
      <c r="E251" s="3" t="s">
        <v>46</v>
      </c>
      <c r="F251" s="4">
        <f>VLOOKUP(B251,[1]Leden!A$1:Y$65536,8,0)</f>
        <v>14</v>
      </c>
      <c r="G251" s="3" t="str">
        <f>VLOOKUP(F251,[1]Klasse!A$1:F$65536,2,0)</f>
        <v>X-Lid</v>
      </c>
      <c r="H251" s="5">
        <v>0</v>
      </c>
      <c r="I251" s="5">
        <v>0</v>
      </c>
      <c r="J251" s="5">
        <v>1375</v>
      </c>
      <c r="K251" s="5">
        <v>1333</v>
      </c>
      <c r="L251" s="5">
        <v>1347</v>
      </c>
      <c r="M251" s="5">
        <f t="shared" si="32"/>
        <v>4055</v>
      </c>
      <c r="N251" s="6">
        <f t="shared" si="33"/>
        <v>3</v>
      </c>
      <c r="O251" s="7">
        <f t="shared" si="34"/>
        <v>135.16666666666666</v>
      </c>
      <c r="P251" s="7">
        <f t="shared" si="35"/>
        <v>135.16666666666669</v>
      </c>
    </row>
    <row r="252" spans="1:16" x14ac:dyDescent="0.25">
      <c r="A252" s="1">
        <v>18</v>
      </c>
      <c r="B252" s="1">
        <v>1003524</v>
      </c>
      <c r="C252" s="3" t="str">
        <f>VLOOKUP(B252,[1]Leden!A$1:W$65536,22)</f>
        <v>Wilco Nieuwenhuize</v>
      </c>
      <c r="D252" s="3">
        <v>3020</v>
      </c>
      <c r="E252" s="3" t="s">
        <v>40</v>
      </c>
      <c r="F252" s="4">
        <f>VLOOKUP(B252,[1]Leden!A$1:Y$65536,8,0)</f>
        <v>14</v>
      </c>
      <c r="G252" s="3" t="str">
        <f>VLOOKUP(F252,[1]Klasse!A$1:F$65536,2,0)</f>
        <v>X-Lid</v>
      </c>
      <c r="H252" s="5">
        <v>0</v>
      </c>
      <c r="I252" s="5">
        <v>0</v>
      </c>
      <c r="J252" s="5">
        <v>1383</v>
      </c>
      <c r="K252" s="5">
        <v>1343</v>
      </c>
      <c r="L252" s="5">
        <v>1325</v>
      </c>
      <c r="M252" s="5">
        <f t="shared" si="32"/>
        <v>4051</v>
      </c>
      <c r="N252" s="6">
        <f t="shared" si="33"/>
        <v>3</v>
      </c>
      <c r="O252" s="7">
        <f t="shared" si="34"/>
        <v>135.03333333333333</v>
      </c>
      <c r="P252" s="7">
        <f t="shared" si="35"/>
        <v>135.03333333333333</v>
      </c>
    </row>
    <row r="253" spans="1:16" x14ac:dyDescent="0.25">
      <c r="A253" s="1">
        <v>19</v>
      </c>
      <c r="B253" s="1">
        <v>1003540</v>
      </c>
      <c r="C253" s="3" t="str">
        <f>VLOOKUP(B253,[1]Leden!A$1:W$65536,22)</f>
        <v>Glenn van Veluw</v>
      </c>
      <c r="D253" s="3">
        <v>2008</v>
      </c>
      <c r="E253" s="3" t="s">
        <v>43</v>
      </c>
      <c r="F253" s="4">
        <f>VLOOKUP(B253,[1]Leden!A$1:Y$65536,8,0)</f>
        <v>14</v>
      </c>
      <c r="G253" s="3" t="str">
        <f>VLOOKUP(F253,[1]Klasse!A$1:F$65536,2,0)</f>
        <v>X-Lid</v>
      </c>
      <c r="H253" s="5">
        <v>0</v>
      </c>
      <c r="I253" s="5">
        <v>0</v>
      </c>
      <c r="J253" s="5">
        <v>1324</v>
      </c>
      <c r="K253" s="5">
        <v>1387</v>
      </c>
      <c r="L253" s="5">
        <v>1322</v>
      </c>
      <c r="M253" s="5">
        <f t="shared" si="32"/>
        <v>4033</v>
      </c>
      <c r="N253" s="6">
        <f t="shared" si="33"/>
        <v>3</v>
      </c>
      <c r="O253" s="7">
        <f t="shared" si="34"/>
        <v>134.43333333333334</v>
      </c>
      <c r="P253" s="7">
        <f t="shared" si="35"/>
        <v>134.43333333333334</v>
      </c>
    </row>
    <row r="254" spans="1:16" x14ac:dyDescent="0.25">
      <c r="A254" s="1">
        <v>20</v>
      </c>
      <c r="B254" s="1">
        <v>1003506</v>
      </c>
      <c r="C254" s="3" t="str">
        <f>VLOOKUP(B254,[1]Leden!A$1:W$65536,22)</f>
        <v>Gepke Wolgen</v>
      </c>
      <c r="D254" s="3">
        <v>1015</v>
      </c>
      <c r="E254" s="3" t="s">
        <v>34</v>
      </c>
      <c r="F254" s="4">
        <f>VLOOKUP(B254,[1]Leden!A$1:Y$65536,8,0)</f>
        <v>14</v>
      </c>
      <c r="G254" s="3" t="str">
        <f>VLOOKUP(F254,[1]Klasse!A$1:F$65536,2,0)</f>
        <v>X-Lid</v>
      </c>
      <c r="H254" s="5">
        <v>0</v>
      </c>
      <c r="I254" s="5">
        <v>0</v>
      </c>
      <c r="J254" s="5">
        <v>1324</v>
      </c>
      <c r="K254" s="5">
        <v>1378</v>
      </c>
      <c r="L254" s="5">
        <v>1276</v>
      </c>
      <c r="M254" s="5">
        <f t="shared" si="32"/>
        <v>3978</v>
      </c>
      <c r="N254" s="6">
        <f t="shared" si="33"/>
        <v>3</v>
      </c>
      <c r="O254" s="7">
        <f t="shared" si="34"/>
        <v>132.6</v>
      </c>
      <c r="P254" s="7">
        <f t="shared" si="35"/>
        <v>132.6</v>
      </c>
    </row>
    <row r="255" spans="1:16" x14ac:dyDescent="0.25">
      <c r="A255" s="1">
        <v>21</v>
      </c>
      <c r="B255" s="1">
        <v>1002439</v>
      </c>
      <c r="C255" s="3" t="str">
        <f>VLOOKUP(B255,[1]Leden!A$1:W$65536,22)</f>
        <v>Dirk Rodenhuis</v>
      </c>
      <c r="D255" s="3">
        <v>7008</v>
      </c>
      <c r="E255" s="3" t="s">
        <v>38</v>
      </c>
      <c r="F255" s="4">
        <f>VLOOKUP(B255,[1]Leden!A$1:Y$65536,8,0)</f>
        <v>14</v>
      </c>
      <c r="G255" s="3" t="str">
        <f>VLOOKUP(F255,[1]Klasse!A$1:F$65536,2,0)</f>
        <v>X-Lid</v>
      </c>
      <c r="H255" s="5">
        <v>0</v>
      </c>
      <c r="I255" s="5">
        <v>0</v>
      </c>
      <c r="J255" s="5">
        <v>1300</v>
      </c>
      <c r="K255" s="5">
        <v>1307</v>
      </c>
      <c r="L255" s="5">
        <v>1340</v>
      </c>
      <c r="M255" s="5">
        <f t="shared" si="32"/>
        <v>3947</v>
      </c>
      <c r="N255" s="6">
        <f t="shared" si="33"/>
        <v>3</v>
      </c>
      <c r="O255" s="7">
        <f t="shared" si="34"/>
        <v>131.56666666666666</v>
      </c>
      <c r="P255" s="7">
        <f t="shared" si="35"/>
        <v>131.56666666666666</v>
      </c>
    </row>
    <row r="256" spans="1:16" x14ac:dyDescent="0.25">
      <c r="A256" s="1">
        <v>22</v>
      </c>
      <c r="B256" s="1">
        <v>1001809</v>
      </c>
      <c r="C256" s="3" t="str">
        <f>VLOOKUP(B256,[1]Leden!A$1:W$65536,22)</f>
        <v>Hilly Schreur</v>
      </c>
      <c r="D256" s="3">
        <v>6015</v>
      </c>
      <c r="E256" s="3" t="s">
        <v>33</v>
      </c>
      <c r="F256" s="4">
        <f>VLOOKUP(B256,[1]Leden!A$1:Y$65536,8,0)</f>
        <v>14</v>
      </c>
      <c r="G256" s="3" t="str">
        <f>VLOOKUP(F256,[1]Klasse!A$1:F$65536,2,0)</f>
        <v>X-Lid</v>
      </c>
      <c r="H256" s="5">
        <v>0</v>
      </c>
      <c r="I256" s="5">
        <v>0</v>
      </c>
      <c r="J256" s="5">
        <v>1287</v>
      </c>
      <c r="K256" s="5">
        <v>1311</v>
      </c>
      <c r="L256" s="5">
        <v>1310</v>
      </c>
      <c r="M256" s="5">
        <f t="shared" si="32"/>
        <v>3908</v>
      </c>
      <c r="N256" s="6">
        <f t="shared" si="33"/>
        <v>3</v>
      </c>
      <c r="O256" s="7">
        <f t="shared" si="34"/>
        <v>130.26666666666668</v>
      </c>
      <c r="P256" s="7">
        <f t="shared" si="35"/>
        <v>130.26666666666668</v>
      </c>
    </row>
    <row r="257" spans="1:16" x14ac:dyDescent="0.25">
      <c r="A257" s="1">
        <v>23</v>
      </c>
      <c r="B257" s="1">
        <v>1003458</v>
      </c>
      <c r="C257" s="3" t="str">
        <f>VLOOKUP(B257,[1]Leden!A$1:W$65536,22)</f>
        <v>Eddy Weij</v>
      </c>
      <c r="D257" s="3">
        <v>0</v>
      </c>
      <c r="E257" s="3" t="s">
        <v>30</v>
      </c>
      <c r="F257" s="4">
        <f>VLOOKUP(B257,[1]Leden!A$1:Y$65536,8,0)</f>
        <v>14</v>
      </c>
      <c r="G257" s="3" t="str">
        <f>VLOOKUP(F257,[1]Klasse!A$1:F$65536,2,0)</f>
        <v>X-Lid</v>
      </c>
      <c r="H257" s="5">
        <v>0</v>
      </c>
      <c r="I257" s="5">
        <v>0</v>
      </c>
      <c r="J257" s="5">
        <v>1268</v>
      </c>
      <c r="K257" s="5">
        <v>1235</v>
      </c>
      <c r="L257" s="5">
        <v>1296</v>
      </c>
      <c r="M257" s="5">
        <f t="shared" si="32"/>
        <v>3799</v>
      </c>
      <c r="N257" s="6">
        <f t="shared" si="33"/>
        <v>3</v>
      </c>
      <c r="O257" s="7">
        <f t="shared" si="34"/>
        <v>126.63333333333334</v>
      </c>
      <c r="P257" s="7">
        <f t="shared" si="35"/>
        <v>126.63333333333333</v>
      </c>
    </row>
    <row r="258" spans="1:16" x14ac:dyDescent="0.25">
      <c r="A258" s="1">
        <v>24</v>
      </c>
      <c r="B258" s="1">
        <v>1003261</v>
      </c>
      <c r="C258" s="3" t="str">
        <f>VLOOKUP(B258,[1]Leden!A$1:W$65536,22)</f>
        <v>Daisy Vis</v>
      </c>
      <c r="D258" s="3">
        <v>1010</v>
      </c>
      <c r="E258" s="3" t="s">
        <v>17</v>
      </c>
      <c r="F258" s="4">
        <f>VLOOKUP(B258,[1]Leden!A$1:Y$65536,8,0)</f>
        <v>14</v>
      </c>
      <c r="G258" s="3" t="str">
        <f>VLOOKUP(F258,[1]Klasse!A$1:F$65536,2,0)</f>
        <v>X-Lid</v>
      </c>
      <c r="H258" s="5">
        <v>0</v>
      </c>
      <c r="I258" s="5">
        <v>0</v>
      </c>
      <c r="J258" s="5">
        <v>1242</v>
      </c>
      <c r="K258" s="5">
        <v>1305</v>
      </c>
      <c r="L258" s="5">
        <v>1248</v>
      </c>
      <c r="M258" s="5">
        <f t="shared" si="32"/>
        <v>3795</v>
      </c>
      <c r="N258" s="6">
        <f t="shared" si="33"/>
        <v>3</v>
      </c>
      <c r="O258" s="7">
        <f t="shared" si="34"/>
        <v>126.5</v>
      </c>
      <c r="P258" s="7">
        <f t="shared" si="35"/>
        <v>126.5</v>
      </c>
    </row>
    <row r="259" spans="1:16" x14ac:dyDescent="0.25">
      <c r="A259" s="1">
        <v>25</v>
      </c>
      <c r="B259" s="1">
        <v>2000029</v>
      </c>
      <c r="C259" s="3" t="str">
        <f>VLOOKUP(B259,[1]Leden!A$1:W$65536,22)</f>
        <v>Niels den Dunnen</v>
      </c>
      <c r="D259" s="3">
        <v>3015</v>
      </c>
      <c r="E259" s="3" t="s">
        <v>46</v>
      </c>
      <c r="F259" s="4">
        <f>VLOOKUP(B259,[1]Leden!A$1:Y$65536,8,0)</f>
        <v>14</v>
      </c>
      <c r="G259" s="3" t="str">
        <f>VLOOKUP(F259,[1]Klasse!A$1:F$65536,2,0)</f>
        <v>X-Lid</v>
      </c>
      <c r="H259" s="5">
        <v>0</v>
      </c>
      <c r="I259" s="5">
        <v>0</v>
      </c>
      <c r="J259" s="5">
        <v>1297</v>
      </c>
      <c r="K259" s="5">
        <v>1218</v>
      </c>
      <c r="L259" s="5">
        <v>1243</v>
      </c>
      <c r="M259" s="5">
        <f t="shared" si="32"/>
        <v>3758</v>
      </c>
      <c r="N259" s="6">
        <f t="shared" si="33"/>
        <v>3</v>
      </c>
      <c r="O259" s="7">
        <f t="shared" si="34"/>
        <v>125.26666666666667</v>
      </c>
      <c r="P259" s="7">
        <f t="shared" si="35"/>
        <v>125.26666666666668</v>
      </c>
    </row>
    <row r="260" spans="1:16" x14ac:dyDescent="0.25">
      <c r="A260" s="1">
        <v>26</v>
      </c>
      <c r="B260" s="1">
        <v>1000053</v>
      </c>
      <c r="C260" s="3" t="str">
        <f>VLOOKUP(B260,[1]Leden!A$1:W$65536,22)</f>
        <v>Edwin van der Meer</v>
      </c>
      <c r="D260" s="3">
        <v>1010</v>
      </c>
      <c r="E260" s="3" t="s">
        <v>17</v>
      </c>
      <c r="F260" s="4">
        <f>VLOOKUP(B260,[1]Leden!A$1:Y$65536,8,0)</f>
        <v>14</v>
      </c>
      <c r="G260" s="3" t="str">
        <f>VLOOKUP(F260,[1]Klasse!A$1:F$65536,2,0)</f>
        <v>X-Lid</v>
      </c>
      <c r="H260" s="5">
        <v>0</v>
      </c>
      <c r="I260" s="5">
        <v>0</v>
      </c>
      <c r="J260" s="5">
        <v>1185</v>
      </c>
      <c r="K260" s="5">
        <v>1280</v>
      </c>
      <c r="L260" s="5">
        <v>1282</v>
      </c>
      <c r="M260" s="5">
        <f t="shared" si="32"/>
        <v>3747</v>
      </c>
      <c r="N260" s="6">
        <f t="shared" si="33"/>
        <v>3</v>
      </c>
      <c r="O260" s="7">
        <f t="shared" si="34"/>
        <v>124.9</v>
      </c>
      <c r="P260" s="7">
        <f t="shared" si="35"/>
        <v>124.9</v>
      </c>
    </row>
    <row r="261" spans="1:16" x14ac:dyDescent="0.25">
      <c r="A261" s="1">
        <v>27</v>
      </c>
      <c r="B261" s="1">
        <v>1002163</v>
      </c>
      <c r="C261" s="3" t="str">
        <f>VLOOKUP(B261,[1]Leden!A$1:W$65536,22)</f>
        <v>Ab Kooijman</v>
      </c>
      <c r="D261" s="3">
        <v>7008</v>
      </c>
      <c r="E261" s="3" t="s">
        <v>38</v>
      </c>
      <c r="F261" s="4">
        <f>VLOOKUP(B261,[1]Leden!A$1:Y$65536,8,0)</f>
        <v>14</v>
      </c>
      <c r="G261" s="3" t="str">
        <f>VLOOKUP(F261,[1]Klasse!A$1:F$65536,2,0)</f>
        <v>X-Lid</v>
      </c>
      <c r="H261" s="5">
        <v>0</v>
      </c>
      <c r="I261" s="5">
        <v>0</v>
      </c>
      <c r="J261" s="5">
        <v>1259</v>
      </c>
      <c r="K261" s="5">
        <v>1217</v>
      </c>
      <c r="L261" s="5">
        <v>1260</v>
      </c>
      <c r="M261" s="5">
        <f t="shared" si="32"/>
        <v>3736</v>
      </c>
      <c r="N261" s="6">
        <f t="shared" si="33"/>
        <v>3</v>
      </c>
      <c r="O261" s="7">
        <f t="shared" si="34"/>
        <v>124.53333333333333</v>
      </c>
      <c r="P261" s="7">
        <f t="shared" si="35"/>
        <v>124.53333333333333</v>
      </c>
    </row>
    <row r="262" spans="1:16" x14ac:dyDescent="0.25">
      <c r="A262" s="1">
        <v>28</v>
      </c>
      <c r="B262" s="1">
        <v>1002774</v>
      </c>
      <c r="C262" s="3" t="str">
        <f>VLOOKUP(B262,[1]Leden!A$1:W$65536,22)</f>
        <v>Nel van Dam</v>
      </c>
      <c r="D262" s="3">
        <v>3015</v>
      </c>
      <c r="E262" s="3" t="s">
        <v>46</v>
      </c>
      <c r="F262" s="4">
        <f>VLOOKUP(B262,[1]Leden!A$1:Y$65536,8,0)</f>
        <v>14</v>
      </c>
      <c r="G262" s="3" t="str">
        <f>VLOOKUP(F262,[1]Klasse!A$1:F$65536,2,0)</f>
        <v>X-Lid</v>
      </c>
      <c r="H262" s="5">
        <v>0</v>
      </c>
      <c r="I262" s="5">
        <v>0</v>
      </c>
      <c r="J262" s="5">
        <v>1242</v>
      </c>
      <c r="K262" s="5">
        <v>1273</v>
      </c>
      <c r="L262" s="5">
        <v>1191</v>
      </c>
      <c r="M262" s="5">
        <f t="shared" si="32"/>
        <v>3706</v>
      </c>
      <c r="N262" s="6">
        <f t="shared" si="33"/>
        <v>3</v>
      </c>
      <c r="O262" s="7">
        <f t="shared" si="34"/>
        <v>123.53333333333333</v>
      </c>
      <c r="P262" s="7">
        <f t="shared" si="35"/>
        <v>123.53333333333333</v>
      </c>
    </row>
    <row r="263" spans="1:16" x14ac:dyDescent="0.25">
      <c r="A263" s="1">
        <v>29</v>
      </c>
      <c r="B263" s="1">
        <v>1000018</v>
      </c>
      <c r="C263" s="3" t="str">
        <f>VLOOKUP(B263,[1]Leden!A$1:W$65536,22)</f>
        <v>Leo Nauta</v>
      </c>
      <c r="D263" s="3">
        <v>1012</v>
      </c>
      <c r="E263" s="3" t="s">
        <v>37</v>
      </c>
      <c r="F263" s="4">
        <f>VLOOKUP(B263,[1]Leden!A$1:Y$65536,8,0)</f>
        <v>14</v>
      </c>
      <c r="G263" s="3" t="str">
        <f>VLOOKUP(F263,[1]Klasse!A$1:F$65536,2,0)</f>
        <v>X-Lid</v>
      </c>
      <c r="H263" s="5">
        <v>0</v>
      </c>
      <c r="I263" s="5">
        <v>0</v>
      </c>
      <c r="J263" s="5">
        <v>1214</v>
      </c>
      <c r="K263" s="5">
        <v>1264</v>
      </c>
      <c r="L263" s="5">
        <v>1226</v>
      </c>
      <c r="M263" s="5">
        <f t="shared" si="32"/>
        <v>3704</v>
      </c>
      <c r="N263" s="6">
        <f t="shared" si="33"/>
        <v>3</v>
      </c>
      <c r="O263" s="7">
        <f t="shared" si="34"/>
        <v>123.46666666666667</v>
      </c>
      <c r="P263" s="7">
        <f t="shared" si="35"/>
        <v>123.46666666666667</v>
      </c>
    </row>
    <row r="264" spans="1:16" x14ac:dyDescent="0.25">
      <c r="A264" s="1">
        <v>30</v>
      </c>
      <c r="B264" s="1">
        <v>1003499</v>
      </c>
      <c r="C264" s="3" t="str">
        <f>VLOOKUP(B264,[1]Leden!A$1:W$65536,22)</f>
        <v>Rika Hellinga</v>
      </c>
      <c r="D264" s="3">
        <v>7007</v>
      </c>
      <c r="E264" s="3" t="s">
        <v>29</v>
      </c>
      <c r="F264" s="4">
        <f>VLOOKUP(B264,[1]Leden!A$1:Y$65536,8,0)</f>
        <v>14</v>
      </c>
      <c r="G264" s="3" t="str">
        <f>VLOOKUP(F264,[1]Klasse!A$1:F$65536,2,0)</f>
        <v>X-Lid</v>
      </c>
      <c r="H264" s="5">
        <v>0</v>
      </c>
      <c r="I264" s="5">
        <v>0</v>
      </c>
      <c r="J264" s="5">
        <v>1186</v>
      </c>
      <c r="K264" s="5">
        <v>1237</v>
      </c>
      <c r="L264" s="5">
        <v>1274</v>
      </c>
      <c r="M264" s="5">
        <f t="shared" si="32"/>
        <v>3697</v>
      </c>
      <c r="N264" s="6">
        <f t="shared" si="33"/>
        <v>3</v>
      </c>
      <c r="O264" s="7">
        <f t="shared" si="34"/>
        <v>123.23333333333333</v>
      </c>
      <c r="P264" s="7">
        <f t="shared" si="35"/>
        <v>123.23333333333332</v>
      </c>
    </row>
    <row r="265" spans="1:16" x14ac:dyDescent="0.25">
      <c r="A265" s="1">
        <v>31</v>
      </c>
      <c r="B265" s="1">
        <v>1003516</v>
      </c>
      <c r="C265" s="3" t="str">
        <f>VLOOKUP(B265,[1]Leden!A$1:W$65536,22)</f>
        <v>Hylco van de Wal</v>
      </c>
      <c r="D265" s="3">
        <v>2005</v>
      </c>
      <c r="E265" s="3" t="s">
        <v>22</v>
      </c>
      <c r="F265" s="4">
        <f>VLOOKUP(B265,[1]Leden!A$1:Y$65536,8,0)</f>
        <v>14</v>
      </c>
      <c r="G265" s="3" t="str">
        <f>VLOOKUP(F265,[1]Klasse!A$1:F$65536,2,0)</f>
        <v>X-Lid</v>
      </c>
      <c r="H265" s="5">
        <v>0</v>
      </c>
      <c r="I265" s="5">
        <v>0</v>
      </c>
      <c r="J265" s="5">
        <v>1243</v>
      </c>
      <c r="K265" s="5">
        <v>1233</v>
      </c>
      <c r="L265" s="5">
        <v>1215</v>
      </c>
      <c r="M265" s="5">
        <f t="shared" si="32"/>
        <v>3691</v>
      </c>
      <c r="N265" s="6">
        <f t="shared" si="33"/>
        <v>3</v>
      </c>
      <c r="O265" s="7">
        <f t="shared" si="34"/>
        <v>123.03333333333333</v>
      </c>
      <c r="P265" s="7">
        <f t="shared" si="35"/>
        <v>123.03333333333333</v>
      </c>
    </row>
    <row r="266" spans="1:16" x14ac:dyDescent="0.25">
      <c r="A266" s="1">
        <v>32</v>
      </c>
      <c r="B266" s="1">
        <v>1002990</v>
      </c>
      <c r="C266" s="3" t="str">
        <f>VLOOKUP(B266,[1]Leden!A$1:W$65536,22)</f>
        <v>Sanne Versluis</v>
      </c>
      <c r="D266" s="3">
        <v>3021</v>
      </c>
      <c r="E266" s="3" t="s">
        <v>50</v>
      </c>
      <c r="F266" s="4">
        <f>VLOOKUP(B266,[1]Leden!A$1:Y$65536,8,0)</f>
        <v>14</v>
      </c>
      <c r="G266" s="3" t="str">
        <f>VLOOKUP(F266,[1]Klasse!A$1:F$65536,2,0)</f>
        <v>X-Lid</v>
      </c>
      <c r="H266" s="5">
        <v>0</v>
      </c>
      <c r="I266" s="5">
        <v>0</v>
      </c>
      <c r="J266" s="5">
        <v>1236</v>
      </c>
      <c r="K266" s="5">
        <v>1244</v>
      </c>
      <c r="L266" s="5">
        <v>1187</v>
      </c>
      <c r="M266" s="5">
        <f t="shared" si="32"/>
        <v>3667</v>
      </c>
      <c r="N266" s="6">
        <f t="shared" si="33"/>
        <v>3</v>
      </c>
      <c r="O266" s="7">
        <f t="shared" si="34"/>
        <v>122.23333333333333</v>
      </c>
      <c r="P266" s="7">
        <f t="shared" si="35"/>
        <v>122.23333333333332</v>
      </c>
    </row>
    <row r="267" spans="1:16" x14ac:dyDescent="0.25">
      <c r="A267" s="1">
        <v>33</v>
      </c>
      <c r="B267" s="1">
        <v>1000926</v>
      </c>
      <c r="C267" s="3" t="str">
        <f>VLOOKUP(B267,[1]Leden!A$1:W$65536,22)</f>
        <v>Rene Groeneveld</v>
      </c>
      <c r="D267" s="3">
        <v>3021</v>
      </c>
      <c r="E267" s="3" t="s">
        <v>50</v>
      </c>
      <c r="F267" s="4">
        <f>VLOOKUP(B267,[1]Leden!A$1:Y$65536,8,0)</f>
        <v>14</v>
      </c>
      <c r="G267" s="3" t="str">
        <f>VLOOKUP(F267,[1]Klasse!A$1:F$65536,2,0)</f>
        <v>X-Lid</v>
      </c>
      <c r="H267" s="5">
        <v>0</v>
      </c>
      <c r="I267" s="5">
        <v>0</v>
      </c>
      <c r="J267" s="5">
        <v>1181</v>
      </c>
      <c r="K267" s="5">
        <v>1278</v>
      </c>
      <c r="L267" s="5">
        <v>1203</v>
      </c>
      <c r="M267" s="5">
        <f t="shared" ref="M267:M294" si="36">SUM(H267:L267)</f>
        <v>3662</v>
      </c>
      <c r="N267" s="6">
        <f t="shared" ref="N267:N294" si="37">COUNTIF(H267:L267,"&gt;0")</f>
        <v>3</v>
      </c>
      <c r="O267" s="7">
        <f t="shared" ref="O267:O294" si="38">(LARGE(H267:L267,1)+LARGE(H267:L267,2)+LARGE(H267:L267,3))/30</f>
        <v>122.06666666666666</v>
      </c>
      <c r="P267" s="7">
        <f t="shared" ref="P267:P294" si="39">M267/N267/10</f>
        <v>122.06666666666668</v>
      </c>
    </row>
    <row r="268" spans="1:16" x14ac:dyDescent="0.25">
      <c r="A268" s="1">
        <v>34</v>
      </c>
      <c r="B268" s="1">
        <v>1003559</v>
      </c>
      <c r="C268" s="3" t="str">
        <f>VLOOKUP(B268,[1]Leden!A$1:W$65536,22)</f>
        <v>Bert Doppenberg</v>
      </c>
      <c r="D268" s="3">
        <v>7001</v>
      </c>
      <c r="E268" s="3" t="s">
        <v>48</v>
      </c>
      <c r="F268" s="4">
        <f>VLOOKUP(B268,[1]Leden!A$1:Y$65536,8,0)</f>
        <v>14</v>
      </c>
      <c r="G268" s="3" t="str">
        <f>VLOOKUP(F268,[1]Klasse!A$1:F$65536,2,0)</f>
        <v>X-Lid</v>
      </c>
      <c r="H268" s="5">
        <v>0</v>
      </c>
      <c r="I268" s="5">
        <v>0</v>
      </c>
      <c r="J268" s="5">
        <v>1216</v>
      </c>
      <c r="K268" s="5">
        <v>1205</v>
      </c>
      <c r="L268" s="5">
        <v>1238</v>
      </c>
      <c r="M268" s="5">
        <f t="shared" si="36"/>
        <v>3659</v>
      </c>
      <c r="N268" s="6">
        <f t="shared" si="37"/>
        <v>3</v>
      </c>
      <c r="O268" s="7">
        <f t="shared" si="38"/>
        <v>121.96666666666667</v>
      </c>
      <c r="P268" s="7">
        <f t="shared" si="39"/>
        <v>121.96666666666667</v>
      </c>
    </row>
    <row r="269" spans="1:16" x14ac:dyDescent="0.25">
      <c r="A269" s="1">
        <v>35</v>
      </c>
      <c r="B269" s="1">
        <v>1003489</v>
      </c>
      <c r="C269" s="3" t="str">
        <f>VLOOKUP(B269,[1]Leden!A$1:W$65536,22)</f>
        <v>Kylian Kuitert</v>
      </c>
      <c r="D269" s="3">
        <v>0</v>
      </c>
      <c r="E269" s="3" t="s">
        <v>30</v>
      </c>
      <c r="F269" s="4">
        <f>VLOOKUP(B269,[1]Leden!A$1:Y$65536,8,0)</f>
        <v>14</v>
      </c>
      <c r="G269" s="3" t="str">
        <f>VLOOKUP(F269,[1]Klasse!A$1:F$65536,2,0)</f>
        <v>X-Lid</v>
      </c>
      <c r="H269" s="5">
        <v>0</v>
      </c>
      <c r="I269" s="5">
        <v>0</v>
      </c>
      <c r="J269" s="5">
        <v>1152</v>
      </c>
      <c r="K269" s="5">
        <v>1214</v>
      </c>
      <c r="L269" s="5">
        <v>1186</v>
      </c>
      <c r="M269" s="5">
        <f t="shared" si="36"/>
        <v>3552</v>
      </c>
      <c r="N269" s="6">
        <f t="shared" si="37"/>
        <v>3</v>
      </c>
      <c r="O269" s="7">
        <f t="shared" si="38"/>
        <v>118.4</v>
      </c>
      <c r="P269" s="7">
        <f t="shared" si="39"/>
        <v>118.4</v>
      </c>
    </row>
    <row r="270" spans="1:16" x14ac:dyDescent="0.25">
      <c r="A270" s="1">
        <v>36</v>
      </c>
      <c r="B270" s="1">
        <v>1003564</v>
      </c>
      <c r="C270" s="3" t="str">
        <f>VLOOKUP(B270,[1]Leden!A$1:W$65536,22)</f>
        <v>Jan Verschuur</v>
      </c>
      <c r="D270" s="3">
        <v>6014</v>
      </c>
      <c r="E270" s="3" t="s">
        <v>25</v>
      </c>
      <c r="F270" s="4">
        <f>VLOOKUP(B270,[1]Leden!A$1:Y$65536,8,0)</f>
        <v>14</v>
      </c>
      <c r="G270" s="3" t="str">
        <f>VLOOKUP(F270,[1]Klasse!A$1:F$65536,2,0)</f>
        <v>X-Lid</v>
      </c>
      <c r="H270" s="5">
        <v>0</v>
      </c>
      <c r="I270" s="5">
        <v>0</v>
      </c>
      <c r="J270" s="5">
        <v>1169</v>
      </c>
      <c r="K270" s="5">
        <v>1195</v>
      </c>
      <c r="L270" s="5">
        <v>1173</v>
      </c>
      <c r="M270" s="5">
        <f t="shared" si="36"/>
        <v>3537</v>
      </c>
      <c r="N270" s="6">
        <f t="shared" si="37"/>
        <v>3</v>
      </c>
      <c r="O270" s="7">
        <f t="shared" si="38"/>
        <v>117.9</v>
      </c>
      <c r="P270" s="7">
        <f t="shared" si="39"/>
        <v>117.9</v>
      </c>
    </row>
    <row r="271" spans="1:16" x14ac:dyDescent="0.25">
      <c r="A271" s="1">
        <v>37</v>
      </c>
      <c r="B271" s="1">
        <v>1003397</v>
      </c>
      <c r="C271" s="3" t="str">
        <f>VLOOKUP(B271,[1]Leden!A$1:W$65536,22)</f>
        <v>Karin Pas</v>
      </c>
      <c r="D271" s="3">
        <v>4002</v>
      </c>
      <c r="E271" s="3" t="s">
        <v>45</v>
      </c>
      <c r="F271" s="4">
        <f>VLOOKUP(B271,[1]Leden!A$1:Y$65536,8,0)</f>
        <v>14</v>
      </c>
      <c r="G271" s="3" t="str">
        <f>VLOOKUP(F271,[1]Klasse!A$1:F$65536,2,0)</f>
        <v>X-Lid</v>
      </c>
      <c r="H271" s="5">
        <v>0</v>
      </c>
      <c r="I271" s="5">
        <v>0</v>
      </c>
      <c r="J271" s="5">
        <v>1208</v>
      </c>
      <c r="K271" s="5">
        <v>1151</v>
      </c>
      <c r="L271" s="5">
        <v>1176</v>
      </c>
      <c r="M271" s="5">
        <f t="shared" si="36"/>
        <v>3535</v>
      </c>
      <c r="N271" s="6">
        <f t="shared" si="37"/>
        <v>3</v>
      </c>
      <c r="O271" s="7">
        <f t="shared" si="38"/>
        <v>117.83333333333333</v>
      </c>
      <c r="P271" s="7">
        <f t="shared" si="39"/>
        <v>117.83333333333333</v>
      </c>
    </row>
    <row r="272" spans="1:16" x14ac:dyDescent="0.25">
      <c r="A272" s="1">
        <v>38</v>
      </c>
      <c r="B272" s="1">
        <v>2000032</v>
      </c>
      <c r="C272" s="3" t="str">
        <f>VLOOKUP(B272,[1]Leden!A$1:W$65536,22)</f>
        <v>Jorn Varga</v>
      </c>
      <c r="D272" s="3">
        <v>0</v>
      </c>
      <c r="E272" s="3" t="s">
        <v>30</v>
      </c>
      <c r="F272" s="4">
        <f>VLOOKUP(B272,[1]Leden!A$1:Y$65536,8,0)</f>
        <v>14</v>
      </c>
      <c r="G272" s="3" t="str">
        <f>VLOOKUP(F272,[1]Klasse!A$1:F$65536,2,0)</f>
        <v>X-Lid</v>
      </c>
      <c r="H272" s="5">
        <v>0</v>
      </c>
      <c r="I272" s="5">
        <v>0</v>
      </c>
      <c r="J272" s="5">
        <v>1089</v>
      </c>
      <c r="K272" s="5">
        <v>1131</v>
      </c>
      <c r="L272" s="5">
        <v>1186</v>
      </c>
      <c r="M272" s="5">
        <f t="shared" si="36"/>
        <v>3406</v>
      </c>
      <c r="N272" s="6">
        <f t="shared" si="37"/>
        <v>3</v>
      </c>
      <c r="O272" s="7">
        <f t="shared" si="38"/>
        <v>113.53333333333333</v>
      </c>
      <c r="P272" s="7">
        <f t="shared" si="39"/>
        <v>113.53333333333333</v>
      </c>
    </row>
    <row r="273" spans="1:16" x14ac:dyDescent="0.25">
      <c r="A273" s="1">
        <v>39</v>
      </c>
      <c r="B273" s="1">
        <v>1003537</v>
      </c>
      <c r="C273" s="3" t="str">
        <f>VLOOKUP(B273,[1]Leden!A$1:W$65536,22)</f>
        <v>Johan Houmes</v>
      </c>
      <c r="D273" s="3">
        <v>3020</v>
      </c>
      <c r="E273" s="3" t="s">
        <v>40</v>
      </c>
      <c r="F273" s="4">
        <f>VLOOKUP(B273,[1]Leden!A$1:Y$65536,8,0)</f>
        <v>14</v>
      </c>
      <c r="G273" s="3" t="str">
        <f>VLOOKUP(F273,[1]Klasse!A$1:F$65536,2,0)</f>
        <v>X-Lid</v>
      </c>
      <c r="H273" s="5">
        <v>0</v>
      </c>
      <c r="I273" s="5">
        <v>0</v>
      </c>
      <c r="J273" s="5">
        <v>1114</v>
      </c>
      <c r="K273" s="5">
        <v>1148</v>
      </c>
      <c r="L273" s="5">
        <v>1108</v>
      </c>
      <c r="M273" s="5">
        <f t="shared" si="36"/>
        <v>3370</v>
      </c>
      <c r="N273" s="6">
        <f t="shared" si="37"/>
        <v>3</v>
      </c>
      <c r="O273" s="7">
        <f t="shared" si="38"/>
        <v>112.33333333333333</v>
      </c>
      <c r="P273" s="7">
        <f t="shared" si="39"/>
        <v>112.33333333333333</v>
      </c>
    </row>
    <row r="274" spans="1:16" x14ac:dyDescent="0.25">
      <c r="A274" s="1">
        <v>40</v>
      </c>
      <c r="B274" s="1">
        <v>2000033</v>
      </c>
      <c r="C274" s="3" t="str">
        <f>VLOOKUP(B274,[1]Leden!A$1:W$65536,22)</f>
        <v>Romme Jansen</v>
      </c>
      <c r="D274" s="3">
        <v>0</v>
      </c>
      <c r="E274" s="3" t="s">
        <v>30</v>
      </c>
      <c r="F274" s="4">
        <f>VLOOKUP(B274,[1]Leden!A$1:Y$65536,8,0)</f>
        <v>14</v>
      </c>
      <c r="G274" s="3" t="str">
        <f>VLOOKUP(F274,[1]Klasse!A$1:F$65536,2,0)</f>
        <v>X-Lid</v>
      </c>
      <c r="H274" s="5">
        <v>0</v>
      </c>
      <c r="I274" s="5">
        <v>0</v>
      </c>
      <c r="J274" s="5">
        <v>1082</v>
      </c>
      <c r="K274" s="5">
        <v>1043</v>
      </c>
      <c r="L274" s="5">
        <v>1154</v>
      </c>
      <c r="M274" s="5">
        <f t="shared" si="36"/>
        <v>3279</v>
      </c>
      <c r="N274" s="6">
        <f t="shared" si="37"/>
        <v>3</v>
      </c>
      <c r="O274" s="7">
        <f t="shared" si="38"/>
        <v>109.3</v>
      </c>
      <c r="P274" s="7">
        <f t="shared" si="39"/>
        <v>109.3</v>
      </c>
    </row>
    <row r="275" spans="1:16" x14ac:dyDescent="0.25">
      <c r="A275" s="1">
        <v>41</v>
      </c>
      <c r="B275" s="1">
        <v>1000298</v>
      </c>
      <c r="C275" s="3" t="str">
        <f>VLOOKUP(B275,[1]Leden!A$1:W$65536,22)</f>
        <v>Ap Hendriksen</v>
      </c>
      <c r="D275" s="3">
        <v>2005</v>
      </c>
      <c r="E275" s="3" t="s">
        <v>22</v>
      </c>
      <c r="F275" s="4">
        <f>VLOOKUP(B275,[1]Leden!A$1:Y$65536,8,0)</f>
        <v>14</v>
      </c>
      <c r="G275" s="3" t="str">
        <f>VLOOKUP(F275,[1]Klasse!A$1:F$65536,2,0)</f>
        <v>X-Lid</v>
      </c>
      <c r="H275" s="5">
        <v>1420</v>
      </c>
      <c r="I275" s="5">
        <v>1431</v>
      </c>
      <c r="J275" s="5">
        <v>0</v>
      </c>
      <c r="K275" s="5">
        <v>0</v>
      </c>
      <c r="L275" s="5">
        <v>0</v>
      </c>
      <c r="M275" s="5">
        <f t="shared" si="36"/>
        <v>2851</v>
      </c>
      <c r="N275" s="6">
        <f t="shared" si="37"/>
        <v>2</v>
      </c>
      <c r="O275" s="7">
        <f t="shared" si="38"/>
        <v>95.033333333333331</v>
      </c>
      <c r="P275" s="7">
        <f t="shared" si="39"/>
        <v>142.55000000000001</v>
      </c>
    </row>
    <row r="276" spans="1:16" x14ac:dyDescent="0.25">
      <c r="A276" s="1">
        <v>42</v>
      </c>
      <c r="B276" s="1">
        <v>1000618</v>
      </c>
      <c r="C276" s="3" t="str">
        <f>VLOOKUP(B276,[1]Leden!A$1:W$65536,22)</f>
        <v>Naraindat Bansi</v>
      </c>
      <c r="D276" s="3">
        <v>3003</v>
      </c>
      <c r="E276" s="3" t="s">
        <v>39</v>
      </c>
      <c r="F276" s="4">
        <f>VLOOKUP(B276,[1]Leden!A$1:Y$65536,8,0)</f>
        <v>14</v>
      </c>
      <c r="G276" s="3" t="str">
        <f>VLOOKUP(F276,[1]Klasse!A$1:F$65536,2,0)</f>
        <v>X-Lid</v>
      </c>
      <c r="H276" s="5">
        <v>1333</v>
      </c>
      <c r="I276" s="5">
        <v>1377</v>
      </c>
      <c r="J276" s="5">
        <v>0</v>
      </c>
      <c r="K276" s="5">
        <v>0</v>
      </c>
      <c r="L276" s="5">
        <v>0</v>
      </c>
      <c r="M276" s="5">
        <f t="shared" si="36"/>
        <v>2710</v>
      </c>
      <c r="N276" s="6">
        <f t="shared" si="37"/>
        <v>2</v>
      </c>
      <c r="O276" s="7">
        <f t="shared" si="38"/>
        <v>90.333333333333329</v>
      </c>
      <c r="P276" s="7">
        <f t="shared" si="39"/>
        <v>135.5</v>
      </c>
    </row>
    <row r="277" spans="1:16" x14ac:dyDescent="0.25">
      <c r="A277" s="1">
        <v>43</v>
      </c>
      <c r="B277" s="1">
        <v>1001314</v>
      </c>
      <c r="C277" s="3" t="str">
        <f>VLOOKUP(B277,[1]Leden!A$1:W$65536,22)</f>
        <v>Henk Stok</v>
      </c>
      <c r="D277" s="3">
        <v>5004</v>
      </c>
      <c r="E277" s="3" t="s">
        <v>52</v>
      </c>
      <c r="F277" s="4">
        <f>VLOOKUP(B277,[1]Leden!A$1:Y$65536,8,0)</f>
        <v>14</v>
      </c>
      <c r="G277" s="3" t="str">
        <f>VLOOKUP(F277,[1]Klasse!A$1:F$65536,2,0)</f>
        <v>X-Lid</v>
      </c>
      <c r="H277" s="5">
        <v>0</v>
      </c>
      <c r="I277" s="5">
        <v>0</v>
      </c>
      <c r="J277" s="5">
        <v>1295</v>
      </c>
      <c r="K277" s="5">
        <v>1393</v>
      </c>
      <c r="L277" s="5">
        <v>0</v>
      </c>
      <c r="M277" s="5">
        <f t="shared" si="36"/>
        <v>2688</v>
      </c>
      <c r="N277" s="6">
        <f t="shared" si="37"/>
        <v>2</v>
      </c>
      <c r="O277" s="7">
        <f t="shared" si="38"/>
        <v>89.6</v>
      </c>
      <c r="P277" s="7">
        <f t="shared" si="39"/>
        <v>134.4</v>
      </c>
    </row>
    <row r="278" spans="1:16" x14ac:dyDescent="0.25">
      <c r="A278" s="1">
        <v>44</v>
      </c>
      <c r="B278" s="1">
        <v>1003560</v>
      </c>
      <c r="C278" s="3" t="str">
        <f>VLOOKUP(B278,[1]Leden!A$1:W$65536,22)</f>
        <v>Jack Theeuwes</v>
      </c>
      <c r="D278" s="3">
        <v>0</v>
      </c>
      <c r="E278" s="3" t="s">
        <v>30</v>
      </c>
      <c r="F278" s="4">
        <f>VLOOKUP(B278,[1]Leden!A$1:Y$65536,8,0)</f>
        <v>14</v>
      </c>
      <c r="G278" s="3" t="str">
        <f>VLOOKUP(F278,[1]Klasse!A$1:F$65536,2,0)</f>
        <v>X-Lid</v>
      </c>
      <c r="H278" s="5">
        <v>0</v>
      </c>
      <c r="I278" s="5">
        <v>0</v>
      </c>
      <c r="J278" s="5">
        <v>1325</v>
      </c>
      <c r="K278" s="5">
        <v>1357</v>
      </c>
      <c r="L278" s="5">
        <v>0</v>
      </c>
      <c r="M278" s="5">
        <f t="shared" si="36"/>
        <v>2682</v>
      </c>
      <c r="N278" s="6">
        <f t="shared" si="37"/>
        <v>2</v>
      </c>
      <c r="O278" s="7">
        <f t="shared" si="38"/>
        <v>89.4</v>
      </c>
      <c r="P278" s="7">
        <f t="shared" si="39"/>
        <v>134.1</v>
      </c>
    </row>
    <row r="279" spans="1:16" x14ac:dyDescent="0.25">
      <c r="A279" s="1">
        <v>45</v>
      </c>
      <c r="B279" s="1">
        <v>1001174</v>
      </c>
      <c r="C279" s="3" t="str">
        <f>VLOOKUP(B279,[1]Leden!A$1:W$65536,22)</f>
        <v>Ingeborg Bruijns</v>
      </c>
      <c r="D279" s="3">
        <v>4009</v>
      </c>
      <c r="E279" s="3" t="s">
        <v>36</v>
      </c>
      <c r="F279" s="4">
        <f>VLOOKUP(B279,[1]Leden!A$1:Y$65536,8,0)</f>
        <v>14</v>
      </c>
      <c r="G279" s="3" t="str">
        <f>VLOOKUP(F279,[1]Klasse!A$1:F$65536,2,0)</f>
        <v>X-Lid</v>
      </c>
      <c r="H279" s="5">
        <v>1388</v>
      </c>
      <c r="I279" s="5">
        <v>1270</v>
      </c>
      <c r="J279" s="5">
        <v>0</v>
      </c>
      <c r="K279" s="5">
        <v>0</v>
      </c>
      <c r="L279" s="5">
        <v>0</v>
      </c>
      <c r="M279" s="5">
        <f t="shared" si="36"/>
        <v>2658</v>
      </c>
      <c r="N279" s="6">
        <f t="shared" si="37"/>
        <v>2</v>
      </c>
      <c r="O279" s="7">
        <f t="shared" si="38"/>
        <v>88.6</v>
      </c>
      <c r="P279" s="7">
        <f t="shared" si="39"/>
        <v>132.9</v>
      </c>
    </row>
    <row r="280" spans="1:16" x14ac:dyDescent="0.25">
      <c r="A280" s="1">
        <v>46</v>
      </c>
      <c r="B280" s="1">
        <v>1003520</v>
      </c>
      <c r="C280" s="3" t="str">
        <f>VLOOKUP(B280,[1]Leden!A$1:W$65536,22)</f>
        <v>Jacob Jagt</v>
      </c>
      <c r="D280" s="3">
        <v>1028</v>
      </c>
      <c r="E280" s="3" t="s">
        <v>16</v>
      </c>
      <c r="F280" s="4">
        <f>VLOOKUP(B280,[1]Leden!A$1:Y$65536,8,0)</f>
        <v>14</v>
      </c>
      <c r="G280" s="3" t="str">
        <f>VLOOKUP(F280,[1]Klasse!A$1:F$65536,2,0)</f>
        <v>X-Lid</v>
      </c>
      <c r="H280" s="5">
        <v>0</v>
      </c>
      <c r="I280" s="5">
        <v>0</v>
      </c>
      <c r="J280" s="5">
        <v>1322</v>
      </c>
      <c r="K280" s="5">
        <v>1321</v>
      </c>
      <c r="L280" s="5">
        <v>0</v>
      </c>
      <c r="M280" s="5">
        <f t="shared" si="36"/>
        <v>2643</v>
      </c>
      <c r="N280" s="6">
        <f t="shared" si="37"/>
        <v>2</v>
      </c>
      <c r="O280" s="7">
        <f t="shared" si="38"/>
        <v>88.1</v>
      </c>
      <c r="P280" s="7">
        <f t="shared" si="39"/>
        <v>132.15</v>
      </c>
    </row>
    <row r="281" spans="1:16" x14ac:dyDescent="0.25">
      <c r="A281" s="1">
        <v>47</v>
      </c>
      <c r="B281" s="1">
        <v>1002212</v>
      </c>
      <c r="C281" s="3" t="str">
        <f>VLOOKUP(B281,[1]Leden!A$1:W$65536,22)</f>
        <v>Martin Wilson</v>
      </c>
      <c r="D281" s="3">
        <v>4009</v>
      </c>
      <c r="E281" s="3" t="s">
        <v>36</v>
      </c>
      <c r="F281" s="4">
        <f>VLOOKUP(B281,[1]Leden!A$1:Y$65536,8,0)</f>
        <v>14</v>
      </c>
      <c r="G281" s="3" t="str">
        <f>VLOOKUP(F281,[1]Klasse!A$1:F$65536,2,0)</f>
        <v>X-Lid</v>
      </c>
      <c r="H281" s="5">
        <v>1305</v>
      </c>
      <c r="I281" s="5">
        <v>1317</v>
      </c>
      <c r="J281" s="5">
        <v>0</v>
      </c>
      <c r="K281" s="5">
        <v>0</v>
      </c>
      <c r="L281" s="5">
        <v>0</v>
      </c>
      <c r="M281" s="5">
        <f t="shared" si="36"/>
        <v>2622</v>
      </c>
      <c r="N281" s="6">
        <f t="shared" si="37"/>
        <v>2</v>
      </c>
      <c r="O281" s="7">
        <f t="shared" si="38"/>
        <v>87.4</v>
      </c>
      <c r="P281" s="7">
        <f t="shared" si="39"/>
        <v>131.1</v>
      </c>
    </row>
    <row r="282" spans="1:16" x14ac:dyDescent="0.25">
      <c r="A282" s="1">
        <v>48</v>
      </c>
      <c r="B282" s="1">
        <v>1003367</v>
      </c>
      <c r="C282" s="3" t="str">
        <f>VLOOKUP(B282,[1]Leden!A$1:W$65536,22)</f>
        <v>Jan de Groot</v>
      </c>
      <c r="D282" s="3">
        <v>4002</v>
      </c>
      <c r="E282" s="3" t="s">
        <v>45</v>
      </c>
      <c r="F282" s="4">
        <f>VLOOKUP(B282,[1]Leden!A$1:Y$65536,8,0)</f>
        <v>14</v>
      </c>
      <c r="G282" s="3" t="str">
        <f>VLOOKUP(F282,[1]Klasse!A$1:F$65536,2,0)</f>
        <v>X-Lid</v>
      </c>
      <c r="H282" s="5">
        <v>1268</v>
      </c>
      <c r="I282" s="5">
        <v>1314</v>
      </c>
      <c r="J282" s="5">
        <v>0</v>
      </c>
      <c r="K282" s="5">
        <v>0</v>
      </c>
      <c r="L282" s="5">
        <v>0</v>
      </c>
      <c r="M282" s="5">
        <f t="shared" si="36"/>
        <v>2582</v>
      </c>
      <c r="N282" s="6">
        <f t="shared" si="37"/>
        <v>2</v>
      </c>
      <c r="O282" s="7">
        <f t="shared" si="38"/>
        <v>86.066666666666663</v>
      </c>
      <c r="P282" s="7">
        <f t="shared" si="39"/>
        <v>129.1</v>
      </c>
    </row>
    <row r="283" spans="1:16" x14ac:dyDescent="0.25">
      <c r="A283" s="1">
        <v>49</v>
      </c>
      <c r="B283" s="1">
        <v>1001186</v>
      </c>
      <c r="C283" s="3" t="str">
        <f>VLOOKUP(B283,[1]Leden!A$1:W$65536,22)</f>
        <v>Margriet Duin</v>
      </c>
      <c r="D283" s="3">
        <v>4009</v>
      </c>
      <c r="E283" s="3" t="s">
        <v>36</v>
      </c>
      <c r="F283" s="4">
        <f>VLOOKUP(B283,[1]Leden!A$1:Y$65536,8,0)</f>
        <v>14</v>
      </c>
      <c r="G283" s="3" t="str">
        <f>VLOOKUP(F283,[1]Klasse!A$1:F$65536,2,0)</f>
        <v>X-Lid</v>
      </c>
      <c r="H283" s="5">
        <v>1279</v>
      </c>
      <c r="I283" s="5">
        <v>1290</v>
      </c>
      <c r="J283" s="5">
        <v>0</v>
      </c>
      <c r="K283" s="5">
        <v>0</v>
      </c>
      <c r="L283" s="5">
        <v>0</v>
      </c>
      <c r="M283" s="5">
        <f t="shared" si="36"/>
        <v>2569</v>
      </c>
      <c r="N283" s="6">
        <f t="shared" si="37"/>
        <v>2</v>
      </c>
      <c r="O283" s="7">
        <f t="shared" si="38"/>
        <v>85.63333333333334</v>
      </c>
      <c r="P283" s="7">
        <f t="shared" si="39"/>
        <v>128.44999999999999</v>
      </c>
    </row>
    <row r="284" spans="1:16" x14ac:dyDescent="0.25">
      <c r="A284" s="1">
        <v>50</v>
      </c>
      <c r="B284" s="1">
        <v>1003007</v>
      </c>
      <c r="C284" s="3" t="str">
        <f>VLOOKUP(B284,[1]Leden!A$1:W$65536,22)</f>
        <v>Adrie van Rooijen</v>
      </c>
      <c r="D284" s="3">
        <v>2006</v>
      </c>
      <c r="E284" s="3" t="s">
        <v>28</v>
      </c>
      <c r="F284" s="4">
        <f>VLOOKUP(B284,[1]Leden!A$1:Y$65536,8,0)</f>
        <v>14</v>
      </c>
      <c r="G284" s="3" t="str">
        <f>VLOOKUP(F284,[1]Klasse!A$1:F$65536,2,0)</f>
        <v>X-Lid</v>
      </c>
      <c r="H284" s="5">
        <v>1295</v>
      </c>
      <c r="I284" s="5">
        <v>1271</v>
      </c>
      <c r="J284" s="5">
        <v>0</v>
      </c>
      <c r="K284" s="5">
        <v>0</v>
      </c>
      <c r="L284" s="5">
        <v>0</v>
      </c>
      <c r="M284" s="5">
        <f t="shared" si="36"/>
        <v>2566</v>
      </c>
      <c r="N284" s="6">
        <f t="shared" si="37"/>
        <v>2</v>
      </c>
      <c r="O284" s="7">
        <f t="shared" si="38"/>
        <v>85.533333333333331</v>
      </c>
      <c r="P284" s="7">
        <f t="shared" si="39"/>
        <v>128.30000000000001</v>
      </c>
    </row>
    <row r="285" spans="1:16" x14ac:dyDescent="0.25">
      <c r="A285" s="1">
        <v>51</v>
      </c>
      <c r="B285" s="1">
        <v>1003144</v>
      </c>
      <c r="C285" s="3" t="str">
        <f>VLOOKUP(B285,[1]Leden!A$1:W$65536,22)</f>
        <v>Carola Boreas</v>
      </c>
      <c r="D285" s="3">
        <v>5004</v>
      </c>
      <c r="E285" s="3" t="s">
        <v>52</v>
      </c>
      <c r="F285" s="4">
        <f>VLOOKUP(B285,[1]Leden!A$1:Y$65536,8,0)</f>
        <v>14</v>
      </c>
      <c r="G285" s="3" t="str">
        <f>VLOOKUP(F285,[1]Klasse!A$1:F$65536,2,0)</f>
        <v>X-Lid</v>
      </c>
      <c r="H285" s="5">
        <v>0</v>
      </c>
      <c r="I285" s="5">
        <v>0</v>
      </c>
      <c r="J285" s="5">
        <v>1288</v>
      </c>
      <c r="K285" s="5">
        <v>1247</v>
      </c>
      <c r="L285" s="5">
        <v>0</v>
      </c>
      <c r="M285" s="5">
        <f t="shared" si="36"/>
        <v>2535</v>
      </c>
      <c r="N285" s="6">
        <f t="shared" si="37"/>
        <v>2</v>
      </c>
      <c r="O285" s="7">
        <f t="shared" si="38"/>
        <v>84.5</v>
      </c>
      <c r="P285" s="7">
        <f t="shared" si="39"/>
        <v>126.75</v>
      </c>
    </row>
    <row r="286" spans="1:16" x14ac:dyDescent="0.25">
      <c r="A286" s="1">
        <v>52</v>
      </c>
      <c r="B286" s="1">
        <v>1001325</v>
      </c>
      <c r="C286" s="3" t="str">
        <f>VLOOKUP(B286,[1]Leden!A$1:W$65536,22)</f>
        <v>Dicky Stok</v>
      </c>
      <c r="D286" s="3">
        <v>5004</v>
      </c>
      <c r="E286" s="3" t="s">
        <v>52</v>
      </c>
      <c r="F286" s="4">
        <f>VLOOKUP(B286,[1]Leden!A$1:Y$65536,8,0)</f>
        <v>14</v>
      </c>
      <c r="G286" s="3" t="str">
        <f>VLOOKUP(F286,[1]Klasse!A$1:F$65536,2,0)</f>
        <v>X-Lid</v>
      </c>
      <c r="H286" s="5">
        <v>0</v>
      </c>
      <c r="I286" s="5">
        <v>0</v>
      </c>
      <c r="J286" s="5">
        <v>1230</v>
      </c>
      <c r="K286" s="5">
        <v>1218</v>
      </c>
      <c r="L286" s="5">
        <v>0</v>
      </c>
      <c r="M286" s="5">
        <f t="shared" si="36"/>
        <v>2448</v>
      </c>
      <c r="N286" s="6">
        <f t="shared" si="37"/>
        <v>2</v>
      </c>
      <c r="O286" s="7">
        <f t="shared" si="38"/>
        <v>81.599999999999994</v>
      </c>
      <c r="P286" s="7">
        <f t="shared" si="39"/>
        <v>122.4</v>
      </c>
    </row>
    <row r="287" spans="1:16" x14ac:dyDescent="0.25">
      <c r="A287" s="1">
        <v>53</v>
      </c>
      <c r="B287" s="1">
        <v>1003322</v>
      </c>
      <c r="C287" s="3" t="str">
        <f>VLOOKUP(B287,[1]Leden!A$1:W$65536,22)</f>
        <v>Gijs Matser</v>
      </c>
      <c r="D287" s="3">
        <v>0</v>
      </c>
      <c r="E287" s="3" t="s">
        <v>30</v>
      </c>
      <c r="F287" s="4">
        <f>VLOOKUP(B287,[1]Leden!A$1:Y$65536,8,0)</f>
        <v>14</v>
      </c>
      <c r="G287" s="3" t="str">
        <f>VLOOKUP(F287,[1]Klasse!A$1:F$65536,2,0)</f>
        <v>X-Lid</v>
      </c>
      <c r="H287" s="5">
        <v>1156</v>
      </c>
      <c r="I287" s="5">
        <v>1233</v>
      </c>
      <c r="J287" s="5">
        <v>0</v>
      </c>
      <c r="K287" s="5">
        <v>0</v>
      </c>
      <c r="L287" s="5">
        <v>0</v>
      </c>
      <c r="M287" s="5">
        <f t="shared" si="36"/>
        <v>2389</v>
      </c>
      <c r="N287" s="6">
        <f t="shared" si="37"/>
        <v>2</v>
      </c>
      <c r="O287" s="7">
        <f t="shared" si="38"/>
        <v>79.63333333333334</v>
      </c>
      <c r="P287" s="7">
        <f t="shared" si="39"/>
        <v>119.45</v>
      </c>
    </row>
    <row r="288" spans="1:16" x14ac:dyDescent="0.25">
      <c r="A288" s="1">
        <v>54</v>
      </c>
      <c r="B288" s="1">
        <v>2000017</v>
      </c>
      <c r="C288" s="3" t="str">
        <f>VLOOKUP(B288,[1]Leden!A$1:W$65536,22)</f>
        <v>Sven van der Veen</v>
      </c>
      <c r="D288" s="3">
        <v>0</v>
      </c>
      <c r="E288" s="3" t="s">
        <v>30</v>
      </c>
      <c r="F288" s="4">
        <f>VLOOKUP(B288,[1]Leden!A$1:Y$65536,8,0)</f>
        <v>14</v>
      </c>
      <c r="G288" s="3" t="str">
        <f>VLOOKUP(F288,[1]Klasse!A$1:F$65536,2,0)</f>
        <v>X-Lid</v>
      </c>
      <c r="H288" s="5">
        <v>1145</v>
      </c>
      <c r="I288" s="5">
        <v>1213</v>
      </c>
      <c r="J288" s="5">
        <v>0</v>
      </c>
      <c r="K288" s="5">
        <v>0</v>
      </c>
      <c r="L288" s="5">
        <v>0</v>
      </c>
      <c r="M288" s="5">
        <f t="shared" si="36"/>
        <v>2358</v>
      </c>
      <c r="N288" s="6">
        <f t="shared" si="37"/>
        <v>2</v>
      </c>
      <c r="O288" s="7">
        <f t="shared" si="38"/>
        <v>78.599999999999994</v>
      </c>
      <c r="P288" s="7">
        <f t="shared" si="39"/>
        <v>117.9</v>
      </c>
    </row>
    <row r="289" spans="1:16" x14ac:dyDescent="0.25">
      <c r="A289" s="1">
        <v>55</v>
      </c>
      <c r="B289" s="1">
        <v>2000022</v>
      </c>
      <c r="C289" s="3" t="str">
        <f>VLOOKUP(B289,[1]Leden!A$1:W$65536,22)</f>
        <v>Renske van de Lockant</v>
      </c>
      <c r="D289" s="3">
        <v>0</v>
      </c>
      <c r="E289" s="3" t="s">
        <v>30</v>
      </c>
      <c r="F289" s="4">
        <f>VLOOKUP(B289,[1]Leden!A$1:Y$65536,8,0)</f>
        <v>14</v>
      </c>
      <c r="G289" s="3" t="str">
        <f>VLOOKUP(F289,[1]Klasse!A$1:F$65536,2,0)</f>
        <v>X-Lid</v>
      </c>
      <c r="H289" s="5">
        <v>1111</v>
      </c>
      <c r="I289" s="5">
        <v>1197</v>
      </c>
      <c r="J289" s="5">
        <v>0</v>
      </c>
      <c r="K289" s="5">
        <v>0</v>
      </c>
      <c r="L289" s="5">
        <v>0</v>
      </c>
      <c r="M289" s="5">
        <f t="shared" si="36"/>
        <v>2308</v>
      </c>
      <c r="N289" s="6">
        <f t="shared" si="37"/>
        <v>2</v>
      </c>
      <c r="O289" s="7">
        <f t="shared" si="38"/>
        <v>76.933333333333337</v>
      </c>
      <c r="P289" s="7">
        <f t="shared" si="39"/>
        <v>115.4</v>
      </c>
    </row>
    <row r="290" spans="1:16" x14ac:dyDescent="0.25">
      <c r="A290" s="1">
        <v>56</v>
      </c>
      <c r="B290" s="1">
        <v>2000020</v>
      </c>
      <c r="C290" s="3" t="str">
        <f>VLOOKUP(B290,[1]Leden!A$1:W$65536,22)</f>
        <v>Evelien Oostdijk</v>
      </c>
      <c r="D290" s="3">
        <v>0</v>
      </c>
      <c r="E290" s="3" t="s">
        <v>30</v>
      </c>
      <c r="F290" s="4">
        <f>VLOOKUP(B290,[1]Leden!A$1:Y$65536,8,0)</f>
        <v>14</v>
      </c>
      <c r="G290" s="3" t="str">
        <f>VLOOKUP(F290,[1]Klasse!A$1:F$65536,2,0)</f>
        <v>X-Lid</v>
      </c>
      <c r="H290" s="5">
        <v>1081</v>
      </c>
      <c r="I290" s="5">
        <v>1158</v>
      </c>
      <c r="J290" s="5">
        <v>0</v>
      </c>
      <c r="K290" s="5">
        <v>0</v>
      </c>
      <c r="L290" s="5">
        <v>0</v>
      </c>
      <c r="M290" s="5">
        <f t="shared" si="36"/>
        <v>2239</v>
      </c>
      <c r="N290" s="6">
        <f t="shared" si="37"/>
        <v>2</v>
      </c>
      <c r="O290" s="7">
        <f t="shared" si="38"/>
        <v>74.63333333333334</v>
      </c>
      <c r="P290" s="7">
        <f t="shared" si="39"/>
        <v>111.95</v>
      </c>
    </row>
    <row r="291" spans="1:16" x14ac:dyDescent="0.25">
      <c r="A291" s="1">
        <v>57</v>
      </c>
      <c r="B291" s="1">
        <v>1003551</v>
      </c>
      <c r="C291" s="3" t="str">
        <f>VLOOKUP(B291,[1]Leden!A$1:W$65536,22)</f>
        <v>Tietsja Driezen</v>
      </c>
      <c r="D291" s="3">
        <v>6015</v>
      </c>
      <c r="E291" s="3" t="s">
        <v>33</v>
      </c>
      <c r="F291" s="4">
        <f>VLOOKUP(B291,[1]Leden!A$1:Y$65536,8,0)</f>
        <v>14</v>
      </c>
      <c r="G291" s="3" t="str">
        <f>VLOOKUP(F291,[1]Klasse!A$1:F$65536,2,0)</f>
        <v>X-Lid</v>
      </c>
      <c r="H291" s="5">
        <v>1053</v>
      </c>
      <c r="I291" s="5">
        <v>1169</v>
      </c>
      <c r="J291" s="5">
        <v>0</v>
      </c>
      <c r="K291" s="5">
        <v>0</v>
      </c>
      <c r="L291" s="5">
        <v>0</v>
      </c>
      <c r="M291" s="5">
        <f t="shared" si="36"/>
        <v>2222</v>
      </c>
      <c r="N291" s="6">
        <f t="shared" si="37"/>
        <v>2</v>
      </c>
      <c r="O291" s="7">
        <f t="shared" si="38"/>
        <v>74.066666666666663</v>
      </c>
      <c r="P291" s="7">
        <f t="shared" si="39"/>
        <v>111.1</v>
      </c>
    </row>
    <row r="292" spans="1:16" x14ac:dyDescent="0.25">
      <c r="A292" s="1">
        <v>58</v>
      </c>
      <c r="B292" s="1">
        <v>1003527</v>
      </c>
      <c r="C292" s="3" t="str">
        <f>VLOOKUP(B292,[1]Leden!A$1:W$65536,22)</f>
        <v>Harry Westerop</v>
      </c>
      <c r="D292" s="3">
        <v>6002</v>
      </c>
      <c r="E292" s="3" t="s">
        <v>23</v>
      </c>
      <c r="F292" s="4">
        <f>VLOOKUP(B292,[1]Leden!A$1:Y$65536,8,0)</f>
        <v>14</v>
      </c>
      <c r="G292" s="3" t="str">
        <f>VLOOKUP(F292,[1]Klasse!A$1:F$65536,2,0)</f>
        <v>X-Lid</v>
      </c>
      <c r="H292" s="5">
        <v>0</v>
      </c>
      <c r="I292" s="5">
        <v>0</v>
      </c>
      <c r="J292" s="5">
        <v>1117</v>
      </c>
      <c r="K292" s="5">
        <v>1102</v>
      </c>
      <c r="L292" s="5">
        <v>0</v>
      </c>
      <c r="M292" s="5">
        <f t="shared" si="36"/>
        <v>2219</v>
      </c>
      <c r="N292" s="6">
        <f t="shared" si="37"/>
        <v>2</v>
      </c>
      <c r="O292" s="7">
        <f t="shared" si="38"/>
        <v>73.966666666666669</v>
      </c>
      <c r="P292" s="7">
        <f t="shared" si="39"/>
        <v>110.95</v>
      </c>
    </row>
    <row r="293" spans="1:16" x14ac:dyDescent="0.25">
      <c r="A293" s="1">
        <v>59</v>
      </c>
      <c r="B293" s="1">
        <v>2000021</v>
      </c>
      <c r="C293" s="3" t="str">
        <f>VLOOKUP(B293,[1]Leden!A$1:W$65536,22)</f>
        <v>Jos Arts</v>
      </c>
      <c r="D293" s="3">
        <v>0</v>
      </c>
      <c r="E293" s="3" t="s">
        <v>30</v>
      </c>
      <c r="F293" s="4">
        <f>VLOOKUP(B293,[1]Leden!A$1:Y$65536,8,0)</f>
        <v>14</v>
      </c>
      <c r="G293" s="3" t="str">
        <f>VLOOKUP(F293,[1]Klasse!A$1:F$65536,2,0)</f>
        <v>X-Lid</v>
      </c>
      <c r="H293" s="5">
        <v>1073</v>
      </c>
      <c r="I293" s="5">
        <v>1135</v>
      </c>
      <c r="J293" s="5">
        <v>0</v>
      </c>
      <c r="K293" s="5">
        <v>0</v>
      </c>
      <c r="L293" s="5">
        <v>0</v>
      </c>
      <c r="M293" s="5">
        <f t="shared" si="36"/>
        <v>2208</v>
      </c>
      <c r="N293" s="6">
        <f t="shared" si="37"/>
        <v>2</v>
      </c>
      <c r="O293" s="7">
        <f t="shared" si="38"/>
        <v>73.599999999999994</v>
      </c>
      <c r="P293" s="7">
        <f t="shared" si="39"/>
        <v>110.4</v>
      </c>
    </row>
    <row r="294" spans="1:16" x14ac:dyDescent="0.25">
      <c r="A294" s="1">
        <v>60</v>
      </c>
      <c r="B294" s="2">
        <v>1003493</v>
      </c>
      <c r="C294" s="3" t="str">
        <f>VLOOKUP(B294,[1]Leden!A$1:W$65536,22)</f>
        <v>Richard van Koot</v>
      </c>
      <c r="D294" s="3">
        <v>1028</v>
      </c>
      <c r="E294" s="3" t="s">
        <v>16</v>
      </c>
      <c r="F294" s="4">
        <f>VLOOKUP(B294,[1]Leden!A$1:Y$65536,8,0)</f>
        <v>14</v>
      </c>
      <c r="G294" s="3" t="str">
        <f>VLOOKUP(F294,[1]Klasse!A$1:F$65536,2,0)</f>
        <v>X-Lid</v>
      </c>
      <c r="H294" s="5">
        <v>961</v>
      </c>
      <c r="I294" s="5">
        <v>888</v>
      </c>
      <c r="J294" s="5">
        <v>0</v>
      </c>
      <c r="K294" s="5">
        <v>0</v>
      </c>
      <c r="L294" s="5">
        <v>0</v>
      </c>
      <c r="M294" s="5">
        <f t="shared" si="36"/>
        <v>1849</v>
      </c>
      <c r="N294" s="6">
        <f t="shared" si="37"/>
        <v>2</v>
      </c>
      <c r="O294" s="7">
        <f t="shared" si="38"/>
        <v>61.633333333333333</v>
      </c>
      <c r="P294" s="7">
        <f t="shared" si="39"/>
        <v>92.45</v>
      </c>
    </row>
    <row r="295" spans="1:16" x14ac:dyDescent="0.25">
      <c r="A295" s="1">
        <v>61</v>
      </c>
      <c r="B295" s="1">
        <v>1003425</v>
      </c>
      <c r="C295" s="3" t="s">
        <v>53</v>
      </c>
      <c r="D295" s="3">
        <v>2005</v>
      </c>
      <c r="E295" s="3" t="s">
        <v>22</v>
      </c>
      <c r="F295" s="4">
        <f>VLOOKUP(B295,[1]Leden!A$1:Y$65536,8,0)</f>
        <v>14</v>
      </c>
      <c r="G295" s="3" t="str">
        <f>VLOOKUP(F295,[1]Klasse!A$1:F$65536,2,0)</f>
        <v>X-Lid</v>
      </c>
      <c r="H295" s="5">
        <v>1320</v>
      </c>
      <c r="I295" s="5">
        <v>1282</v>
      </c>
      <c r="J295" s="5">
        <v>0</v>
      </c>
      <c r="K295" s="5">
        <v>0</v>
      </c>
      <c r="L295" s="5">
        <v>0</v>
      </c>
      <c r="M295" s="5">
        <f t="shared" ref="M295" si="40">SUM(H295:L295)</f>
        <v>2602</v>
      </c>
      <c r="N295" s="6">
        <f t="shared" ref="N295" si="41">COUNTIF(H295:L295,"&gt;0")</f>
        <v>2</v>
      </c>
      <c r="O295" s="7">
        <f t="shared" ref="O295" si="42">(LARGE(H295:L295,1)+LARGE(H295:L295,2)+LARGE(H295:L295,3))/30</f>
        <v>86.733333333333334</v>
      </c>
      <c r="P295" s="7">
        <f t="shared" ref="P295" si="43">M295/N295/10</f>
        <v>130.1</v>
      </c>
    </row>
  </sheetData>
  <autoFilter ref="A206:P231" xr:uid="{638C05B0-6532-4D96-9296-B78D2B4BF594}">
    <filterColumn colId="13">
      <filters>
        <filter val="1"/>
        <filter val="2"/>
        <filter val="3"/>
      </filters>
    </filterColumn>
  </autoFilter>
  <pageMargins left="0.7" right="0.7" top="0.75" bottom="0.75" header="0.3" footer="0.3"/>
  <pageSetup paperSize="9" scale="54" orientation="landscape" r:id="rId1"/>
  <rowBreaks count="7" manualBreakCount="7">
    <brk id="25" max="15" man="1"/>
    <brk id="57" max="15" man="1"/>
    <brk id="98" max="15" man="1"/>
    <brk id="137" max="15" man="1"/>
    <brk id="176" max="15" man="1"/>
    <brk id="205" max="15" man="1"/>
    <brk id="23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Resultaten Landelijke selectie</vt:lpstr>
      <vt:lpstr>'Resultaten Landelijke selectie'!Afdrukbereik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Eijke</dc:creator>
  <cp:lastModifiedBy>Dennis Eijke</cp:lastModifiedBy>
  <dcterms:created xsi:type="dcterms:W3CDTF">2025-01-05T18:42:00Z</dcterms:created>
  <dcterms:modified xsi:type="dcterms:W3CDTF">2025-01-07T18:47:08Z</dcterms:modified>
</cp:coreProperties>
</file>