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be9edc8e7d3ad8/Bureaublad/"/>
    </mc:Choice>
  </mc:AlternateContent>
  <xr:revisionPtr revIDLastSave="5" documentId="8_{085082FD-97E8-4481-8516-725A32E96286}" xr6:coauthVersionLast="47" xr6:coauthVersionMax="47" xr10:uidLastSave="{0440C0F4-A34D-47DE-BCC6-697BC4EE3654}"/>
  <bookViews>
    <workbookView xWindow="-108" yWindow="-108" windowWidth="23256" windowHeight="13896" xr2:uid="{00000000-000D-0000-FFFF-FFFF00000000}"/>
  </bookViews>
  <sheets>
    <sheet name="Afvaardiging per klasse" sheetId="1" r:id="rId1"/>
    <sheet name="Afvaardiging per vereniging" sheetId="5" r:id="rId2"/>
    <sheet name="Afvaardiging" sheetId="4" r:id="rId3"/>
  </sheets>
  <definedNames>
    <definedName name="_xlnm._FilterDatabase" localSheetId="0" hidden="1">'Afvaardiging per klasse'!$A$1:$Q$281</definedName>
    <definedName name="_xlnm._FilterDatabase" localSheetId="1" hidden="1">'Afvaardiging per vereniging'!$A$1:$P$134</definedName>
    <definedName name="DeelnemersSelectie" localSheetId="1">'Afvaardiging per vereniging'!#REF!</definedName>
    <definedName name="DeelnemersSelectie">'Afvaardiging per klasse'!$B$2:$J$143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C10" i="4" l="1"/>
  <c r="P280" i="1" l="1"/>
  <c r="Q280" i="1" s="1"/>
  <c r="N280" i="1"/>
  <c r="O280" i="1" s="1"/>
  <c r="P272" i="1"/>
  <c r="Q272" i="1" s="1"/>
  <c r="N272" i="1"/>
  <c r="O272" i="1" s="1"/>
  <c r="P279" i="1"/>
  <c r="Q279" i="1" s="1"/>
  <c r="P278" i="1"/>
  <c r="Q278" i="1" s="1"/>
  <c r="P276" i="1"/>
  <c r="Q276" i="1" s="1"/>
  <c r="P270" i="1"/>
  <c r="Q270" i="1" s="1"/>
  <c r="N270" i="1"/>
  <c r="O270" i="1" s="1"/>
  <c r="P269" i="1"/>
  <c r="Q269" i="1" s="1"/>
  <c r="N269" i="1"/>
  <c r="O269" i="1" s="1"/>
  <c r="N275" i="1"/>
  <c r="O275" i="1" s="1"/>
  <c r="P275" i="1"/>
  <c r="Q275" i="1" s="1"/>
  <c r="P268" i="1"/>
  <c r="Q268" i="1" s="1"/>
  <c r="N268" i="1"/>
  <c r="O268" i="1" s="1"/>
  <c r="P274" i="1"/>
  <c r="Q274" i="1" s="1"/>
  <c r="P273" i="1"/>
  <c r="Q273" i="1" s="1"/>
  <c r="N273" i="1"/>
  <c r="O273" i="1" s="1"/>
  <c r="P264" i="1"/>
  <c r="Q264" i="1" s="1"/>
  <c r="N263" i="1"/>
  <c r="O263" i="1" s="1"/>
  <c r="P263" i="1"/>
  <c r="Q263" i="1" s="1"/>
  <c r="P262" i="1"/>
  <c r="Q262" i="1" s="1"/>
  <c r="P261" i="1"/>
  <c r="Q261" i="1" s="1"/>
  <c r="P217" i="1"/>
  <c r="Q217" i="1" s="1"/>
  <c r="N216" i="1"/>
  <c r="O216" i="1" s="1"/>
  <c r="P230" i="1"/>
  <c r="Q230" i="1" s="1"/>
  <c r="N230" i="1"/>
  <c r="O230" i="1" s="1"/>
  <c r="P209" i="1"/>
  <c r="Q209" i="1" s="1"/>
  <c r="P208" i="1"/>
  <c r="Q208" i="1" s="1"/>
  <c r="N208" i="1"/>
  <c r="O208" i="1" s="1"/>
  <c r="P207" i="1"/>
  <c r="Q207" i="1" s="1"/>
  <c r="N206" i="1"/>
  <c r="O206" i="1" s="1"/>
  <c r="P206" i="1"/>
  <c r="Q206" i="1" s="1"/>
  <c r="P199" i="1"/>
  <c r="Q199" i="1" s="1"/>
  <c r="N199" i="1"/>
  <c r="O199" i="1" s="1"/>
  <c r="N185" i="1"/>
  <c r="O185" i="1" s="1"/>
  <c r="P185" i="1"/>
  <c r="Q185" i="1" s="1"/>
  <c r="P184" i="1"/>
  <c r="Q184" i="1" s="1"/>
  <c r="N184" i="1"/>
  <c r="O184" i="1" s="1"/>
  <c r="P183" i="1"/>
  <c r="Q183" i="1" s="1"/>
  <c r="N182" i="1"/>
  <c r="O182" i="1" s="1"/>
  <c r="P182" i="1"/>
  <c r="Q182" i="1" s="1"/>
  <c r="P179" i="1"/>
  <c r="Q179" i="1" s="1"/>
  <c r="N171" i="1"/>
  <c r="O171" i="1" s="1"/>
  <c r="P163" i="1"/>
  <c r="Q163" i="1" s="1"/>
  <c r="P156" i="1"/>
  <c r="Q156" i="1" s="1"/>
  <c r="N156" i="1"/>
  <c r="O156" i="1" s="1"/>
  <c r="P151" i="1"/>
  <c r="Q151" i="1" s="1"/>
  <c r="N151" i="1"/>
  <c r="O151" i="1" s="1"/>
  <c r="P150" i="1"/>
  <c r="Q150" i="1" s="1"/>
  <c r="N150" i="1"/>
  <c r="O150" i="1" s="1"/>
  <c r="P149" i="1"/>
  <c r="Q149" i="1" s="1"/>
  <c r="N149" i="1"/>
  <c r="O149" i="1" s="1"/>
  <c r="P148" i="1"/>
  <c r="Q148" i="1" s="1"/>
  <c r="P147" i="1"/>
  <c r="Q147" i="1" s="1"/>
  <c r="N147" i="1"/>
  <c r="O147" i="1" s="1"/>
  <c r="P146" i="1"/>
  <c r="Q146" i="1" s="1"/>
  <c r="N146" i="1"/>
  <c r="O146" i="1" s="1"/>
  <c r="N141" i="1"/>
  <c r="O141" i="1" s="1"/>
  <c r="P141" i="1"/>
  <c r="Q141" i="1" s="1"/>
  <c r="P130" i="1"/>
  <c r="Q130" i="1" s="1"/>
  <c r="N130" i="1"/>
  <c r="O130" i="1" s="1"/>
  <c r="P119" i="1"/>
  <c r="Q119" i="1" s="1"/>
  <c r="P115" i="1"/>
  <c r="Q115" i="1" s="1"/>
  <c r="N115" i="1"/>
  <c r="O115" i="1" s="1"/>
  <c r="P109" i="1"/>
  <c r="Q109" i="1" s="1"/>
  <c r="P81" i="1"/>
  <c r="Q81" i="1" s="1"/>
  <c r="N81" i="1"/>
  <c r="O81" i="1" s="1"/>
  <c r="P79" i="1"/>
  <c r="Q79" i="1" s="1"/>
  <c r="N79" i="1"/>
  <c r="O79" i="1" s="1"/>
  <c r="P78" i="1"/>
  <c r="Q78" i="1" s="1"/>
  <c r="N78" i="1"/>
  <c r="O78" i="1" s="1"/>
  <c r="P77" i="1"/>
  <c r="Q77" i="1" s="1"/>
  <c r="P76" i="1"/>
  <c r="Q76" i="1" s="1"/>
  <c r="P75" i="1"/>
  <c r="Q75" i="1" s="1"/>
  <c r="P68" i="1"/>
  <c r="Q68" i="1" s="1"/>
  <c r="N65" i="1"/>
  <c r="O65" i="1" s="1"/>
  <c r="P65" i="1"/>
  <c r="Q65" i="1" s="1"/>
  <c r="P46" i="1"/>
  <c r="Q46" i="1" s="1"/>
  <c r="N45" i="1"/>
  <c r="O45" i="1" s="1"/>
  <c r="P45" i="1"/>
  <c r="Q45" i="1" s="1"/>
  <c r="P16" i="1"/>
  <c r="Q16" i="1" s="1"/>
  <c r="N16" i="1"/>
  <c r="O16" i="1" s="1"/>
  <c r="P5" i="1"/>
  <c r="Q5" i="1" s="1"/>
  <c r="N5" i="1"/>
  <c r="O5" i="1" s="1"/>
  <c r="N4" i="1"/>
  <c r="O4" i="1" s="1"/>
  <c r="P4" i="1"/>
  <c r="Q4" i="1" s="1"/>
  <c r="P229" i="1" l="1"/>
  <c r="Q229" i="1" s="1"/>
  <c r="P203" i="1"/>
  <c r="Q203" i="1" s="1"/>
  <c r="N117" i="1"/>
  <c r="O117" i="1" s="1"/>
  <c r="N250" i="1"/>
  <c r="O250" i="1" s="1"/>
  <c r="N104" i="1"/>
  <c r="O104" i="1" s="1"/>
  <c r="N31" i="1"/>
  <c r="O31" i="1" s="1"/>
  <c r="N53" i="1"/>
  <c r="O53" i="1" s="1"/>
  <c r="P204" i="1"/>
  <c r="Q204" i="1" s="1"/>
  <c r="P72" i="1"/>
  <c r="Q72" i="1" s="1"/>
  <c r="N103" i="1"/>
  <c r="O103" i="1" s="1"/>
  <c r="P178" i="1"/>
  <c r="Q178" i="1" s="1"/>
  <c r="P257" i="1"/>
  <c r="Q257" i="1" s="1"/>
  <c r="P135" i="1"/>
  <c r="Q135" i="1" s="1"/>
  <c r="P54" i="1"/>
  <c r="Q54" i="1" s="1"/>
  <c r="P132" i="1"/>
  <c r="Q132" i="1" s="1"/>
  <c r="P205" i="1"/>
  <c r="Q205" i="1" s="1"/>
  <c r="P92" i="1"/>
  <c r="Q92" i="1" s="1"/>
  <c r="P11" i="1"/>
  <c r="Q11" i="1" s="1"/>
  <c r="N61" i="1"/>
  <c r="O61" i="1" s="1"/>
  <c r="P42" i="1"/>
  <c r="Q42" i="1" s="1"/>
  <c r="P12" i="1"/>
  <c r="Q12" i="1" s="1"/>
  <c r="P80" i="1"/>
  <c r="Q80" i="1" s="1"/>
  <c r="P222" i="1"/>
  <c r="Q222" i="1" s="1"/>
  <c r="P223" i="1"/>
  <c r="Q223" i="1" s="1"/>
  <c r="N15" i="1"/>
  <c r="O15" i="1" s="1"/>
  <c r="N23" i="1"/>
  <c r="O23" i="1" s="1"/>
  <c r="N166" i="1"/>
  <c r="O166" i="1" s="1"/>
  <c r="N126" i="1"/>
  <c r="O126" i="1" s="1"/>
  <c r="P227" i="1"/>
  <c r="Q227" i="1" s="1"/>
  <c r="P231" i="1"/>
  <c r="Q231" i="1" s="1"/>
  <c r="P41" i="1"/>
  <c r="Q41" i="1" s="1"/>
  <c r="P61" i="1"/>
  <c r="Q61" i="1" s="1"/>
  <c r="N72" i="1"/>
  <c r="O72" i="1" s="1"/>
  <c r="P69" i="1"/>
  <c r="Q69" i="1" s="1"/>
  <c r="N194" i="1"/>
  <c r="O194" i="1" s="1"/>
  <c r="P256" i="1"/>
  <c r="Q256" i="1" s="1"/>
  <c r="P260" i="1"/>
  <c r="Q260" i="1" s="1"/>
  <c r="N241" i="1"/>
  <c r="O241" i="1" s="1"/>
  <c r="N170" i="1"/>
  <c r="O170" i="1" s="1"/>
  <c r="P232" i="1"/>
  <c r="Q232" i="1" s="1"/>
  <c r="P36" i="1"/>
  <c r="Q36" i="1" s="1"/>
  <c r="P97" i="1"/>
  <c r="Q97" i="1" s="1"/>
  <c r="N10" i="1"/>
  <c r="O10" i="1" s="1"/>
  <c r="P111" i="1"/>
  <c r="Q111" i="1" s="1"/>
  <c r="P105" i="1"/>
  <c r="Q105" i="1" s="1"/>
  <c r="P3" i="1"/>
  <c r="Q3" i="1" s="1"/>
  <c r="P8" i="1"/>
  <c r="Q8" i="1" s="1"/>
  <c r="P120" i="1"/>
  <c r="Q120" i="1" s="1"/>
  <c r="N162" i="1"/>
  <c r="O162" i="1" s="1"/>
  <c r="N258" i="1"/>
  <c r="O258" i="1" s="1"/>
  <c r="N14" i="1"/>
  <c r="O14" i="1" s="1"/>
  <c r="P22" i="1"/>
  <c r="Q22" i="1" s="1"/>
  <c r="P180" i="1"/>
  <c r="Q180" i="1" s="1"/>
  <c r="N131" i="1"/>
  <c r="O131" i="1" s="1"/>
  <c r="P89" i="1"/>
  <c r="Q89" i="1" s="1"/>
  <c r="N120" i="1"/>
  <c r="O120" i="1" s="1"/>
  <c r="P196" i="1"/>
  <c r="Q196" i="1" s="1"/>
  <c r="N225" i="1"/>
  <c r="O225" i="1" s="1"/>
  <c r="P93" i="1"/>
  <c r="Q93" i="1" s="1"/>
  <c r="P189" i="1"/>
  <c r="Q189" i="1" s="1"/>
  <c r="P194" i="1"/>
  <c r="Q194" i="1" s="1"/>
  <c r="P121" i="1"/>
  <c r="Q121" i="1" s="1"/>
  <c r="P40" i="1"/>
  <c r="Q40" i="1" s="1"/>
  <c r="P44" i="1"/>
  <c r="Q44" i="1" s="1"/>
  <c r="N157" i="1"/>
  <c r="O157" i="1" s="1"/>
  <c r="N164" i="1"/>
  <c r="O164" i="1" s="1"/>
  <c r="P198" i="1"/>
  <c r="Q198" i="1" s="1"/>
  <c r="P226" i="1"/>
  <c r="Q226" i="1" s="1"/>
  <c r="P251" i="1"/>
  <c r="Q251" i="1" s="1"/>
  <c r="N24" i="1"/>
  <c r="O24" i="1" s="1"/>
  <c r="N92" i="1"/>
  <c r="O92" i="1" s="1"/>
  <c r="P164" i="1"/>
  <c r="Q164" i="1" s="1"/>
  <c r="P188" i="1"/>
  <c r="Q188" i="1" s="1"/>
  <c r="P233" i="1"/>
  <c r="Q233" i="1" s="1"/>
  <c r="P239" i="1"/>
  <c r="Q239" i="1" s="1"/>
  <c r="P143" i="1"/>
  <c r="Q143" i="1" s="1"/>
  <c r="P162" i="1"/>
  <c r="Q162" i="1" s="1"/>
  <c r="N232" i="1"/>
  <c r="O232" i="1" s="1"/>
  <c r="N3" i="1"/>
  <c r="O3" i="1" s="1"/>
  <c r="P23" i="1"/>
  <c r="Q23" i="1" s="1"/>
  <c r="P50" i="1"/>
  <c r="Q50" i="1" s="1"/>
  <c r="N114" i="1"/>
  <c r="O114" i="1" s="1"/>
  <c r="N124" i="1"/>
  <c r="O124" i="1" s="1"/>
  <c r="P161" i="1"/>
  <c r="Q161" i="1" s="1"/>
  <c r="P176" i="1"/>
  <c r="Q176" i="1" s="1"/>
  <c r="N200" i="1"/>
  <c r="O200" i="1" s="1"/>
  <c r="N13" i="1"/>
  <c r="O13" i="1" s="1"/>
  <c r="N73" i="1"/>
  <c r="O73" i="1" s="1"/>
  <c r="P108" i="1"/>
  <c r="Q108" i="1" s="1"/>
  <c r="P124" i="1"/>
  <c r="Q124" i="1" s="1"/>
  <c r="P138" i="1"/>
  <c r="Q138" i="1" s="1"/>
  <c r="P100" i="1"/>
  <c r="Q100" i="1" s="1"/>
  <c r="N97" i="1"/>
  <c r="O97" i="1" s="1"/>
  <c r="N159" i="1"/>
  <c r="O159" i="1" s="1"/>
  <c r="P38" i="1"/>
  <c r="Q38" i="1" s="1"/>
  <c r="N88" i="1"/>
  <c r="O88" i="1" s="1"/>
  <c r="P126" i="1"/>
  <c r="Q126" i="1" s="1"/>
  <c r="N186" i="1"/>
  <c r="O186" i="1" s="1"/>
  <c r="P215" i="1"/>
  <c r="Q215" i="1" s="1"/>
  <c r="P131" i="1"/>
  <c r="Q131" i="1" s="1"/>
  <c r="N202" i="1"/>
  <c r="O202" i="1" s="1"/>
  <c r="P29" i="1"/>
  <c r="Q29" i="1" s="1"/>
  <c r="P85" i="1"/>
  <c r="Q85" i="1" s="1"/>
  <c r="P94" i="1"/>
  <c r="Q94" i="1" s="1"/>
  <c r="N122" i="1"/>
  <c r="O122" i="1" s="1"/>
  <c r="P187" i="1"/>
  <c r="Q187" i="1" s="1"/>
  <c r="P165" i="1"/>
  <c r="Q165" i="1" s="1"/>
  <c r="P214" i="1"/>
  <c r="Q214" i="1" s="1"/>
  <c r="P242" i="1"/>
  <c r="Q242" i="1" s="1"/>
  <c r="P252" i="1"/>
  <c r="Q252" i="1" s="1"/>
  <c r="P202" i="1"/>
  <c r="Q202" i="1" s="1"/>
  <c r="P228" i="1"/>
  <c r="Q228" i="1" s="1"/>
  <c r="P142" i="1"/>
  <c r="Q142" i="1" s="1"/>
  <c r="P67" i="1"/>
  <c r="Q67" i="1" s="1"/>
  <c r="P63" i="1"/>
  <c r="Q63" i="1" s="1"/>
  <c r="P103" i="1"/>
  <c r="Q103" i="1" s="1"/>
  <c r="N127" i="1"/>
  <c r="O127" i="1" s="1"/>
  <c r="P116" i="1"/>
  <c r="Q116" i="1" s="1"/>
  <c r="P236" i="1"/>
  <c r="Q236" i="1" s="1"/>
  <c r="N255" i="1"/>
  <c r="O255" i="1" s="1"/>
  <c r="P129" i="1"/>
  <c r="Q129" i="1" s="1"/>
  <c r="P86" i="1"/>
  <c r="Q86" i="1" s="1"/>
  <c r="P96" i="1"/>
  <c r="Q96" i="1" s="1"/>
  <c r="P155" i="1"/>
  <c r="Q155" i="1" s="1"/>
  <c r="N173" i="1"/>
  <c r="O173" i="1" s="1"/>
  <c r="P247" i="1"/>
  <c r="Q247" i="1" s="1"/>
  <c r="P253" i="1"/>
  <c r="Q253" i="1" s="1"/>
  <c r="P21" i="1"/>
  <c r="Q21" i="1" s="1"/>
  <c r="N20" i="1"/>
  <c r="O20" i="1" s="1"/>
  <c r="P39" i="1"/>
  <c r="Q39" i="1" s="1"/>
  <c r="P66" i="1"/>
  <c r="Q66" i="1" s="1"/>
  <c r="P140" i="1"/>
  <c r="Q140" i="1" s="1"/>
  <c r="P221" i="1"/>
  <c r="Q221" i="1" s="1"/>
  <c r="P139" i="1"/>
  <c r="Q139" i="1" s="1"/>
  <c r="N205" i="1"/>
  <c r="O205" i="1" s="1"/>
  <c r="N56" i="1"/>
  <c r="O56" i="1" s="1"/>
  <c r="P71" i="1"/>
  <c r="Q71" i="1" s="1"/>
  <c r="P70" i="1"/>
  <c r="Q70" i="1" s="1"/>
  <c r="P99" i="1"/>
  <c r="Q99" i="1" s="1"/>
  <c r="N101" i="1"/>
  <c r="O101" i="1" s="1"/>
  <c r="P107" i="1"/>
  <c r="Q107" i="1" s="1"/>
  <c r="P128" i="1"/>
  <c r="Q128" i="1" s="1"/>
  <c r="P168" i="1"/>
  <c r="Q168" i="1" s="1"/>
  <c r="N175" i="1"/>
  <c r="O175" i="1" s="1"/>
  <c r="N187" i="1"/>
  <c r="O187" i="1" s="1"/>
  <c r="P159" i="1"/>
  <c r="Q159" i="1" s="1"/>
  <c r="N176" i="1"/>
  <c r="O176" i="1" s="1"/>
  <c r="N180" i="1"/>
  <c r="O180" i="1" s="1"/>
  <c r="P191" i="1"/>
  <c r="Q191" i="1" s="1"/>
  <c r="N229" i="1"/>
  <c r="O229" i="1" s="1"/>
  <c r="P144" i="1"/>
  <c r="Q144" i="1" s="1"/>
  <c r="P34" i="1"/>
  <c r="Q34" i="1" s="1"/>
  <c r="N42" i="1"/>
  <c r="O42" i="1" s="1"/>
  <c r="P55" i="1"/>
  <c r="Q55" i="1" s="1"/>
  <c r="N67" i="1"/>
  <c r="O67" i="1" s="1"/>
  <c r="N69" i="1"/>
  <c r="O69" i="1" s="1"/>
  <c r="P73" i="1"/>
  <c r="Q73" i="1" s="1"/>
  <c r="N106" i="1"/>
  <c r="O106" i="1" s="1"/>
  <c r="N96" i="1"/>
  <c r="O96" i="1" s="1"/>
  <c r="P172" i="1"/>
  <c r="Q172" i="1" s="1"/>
  <c r="N235" i="1"/>
  <c r="O235" i="1" s="1"/>
  <c r="P255" i="1"/>
  <c r="Q255" i="1" s="1"/>
  <c r="P145" i="1"/>
  <c r="Q145" i="1" s="1"/>
  <c r="N226" i="1"/>
  <c r="O226" i="1" s="1"/>
  <c r="N254" i="1"/>
  <c r="O254" i="1" s="1"/>
  <c r="P258" i="1"/>
  <c r="Q258" i="1" s="1"/>
  <c r="P137" i="1"/>
  <c r="Q137" i="1" s="1"/>
  <c r="N204" i="1"/>
  <c r="O204" i="1" s="1"/>
  <c r="N12" i="1"/>
  <c r="O12" i="1" s="1"/>
  <c r="P20" i="1"/>
  <c r="Q20" i="1" s="1"/>
  <c r="P28" i="1"/>
  <c r="Q28" i="1" s="1"/>
  <c r="N44" i="1"/>
  <c r="O44" i="1" s="1"/>
  <c r="N66" i="1"/>
  <c r="O66" i="1" s="1"/>
  <c r="P88" i="1"/>
  <c r="Q88" i="1" s="1"/>
  <c r="P101" i="1"/>
  <c r="Q101" i="1" s="1"/>
  <c r="N111" i="1"/>
  <c r="O111" i="1" s="1"/>
  <c r="P113" i="1"/>
  <c r="Q113" i="1" s="1"/>
  <c r="P123" i="1"/>
  <c r="Q123" i="1" s="1"/>
  <c r="N160" i="1"/>
  <c r="O160" i="1" s="1"/>
  <c r="P173" i="1"/>
  <c r="Q173" i="1" s="1"/>
  <c r="P175" i="1"/>
  <c r="Q175" i="1" s="1"/>
  <c r="P193" i="1"/>
  <c r="Q193" i="1" s="1"/>
  <c r="P174" i="1"/>
  <c r="Q174" i="1" s="1"/>
  <c r="P192" i="1"/>
  <c r="Q192" i="1" s="1"/>
  <c r="P200" i="1"/>
  <c r="Q200" i="1" s="1"/>
  <c r="P235" i="1"/>
  <c r="Q235" i="1" s="1"/>
  <c r="N253" i="1"/>
  <c r="O253" i="1" s="1"/>
  <c r="P14" i="1"/>
  <c r="Q14" i="1" s="1"/>
  <c r="N22" i="1"/>
  <c r="O22" i="1" s="1"/>
  <c r="N36" i="1"/>
  <c r="O36" i="1" s="1"/>
  <c r="P32" i="1"/>
  <c r="Q32" i="1" s="1"/>
  <c r="N55" i="1"/>
  <c r="O55" i="1" s="1"/>
  <c r="N64" i="1"/>
  <c r="O64" i="1" s="1"/>
  <c r="N108" i="1"/>
  <c r="O108" i="1" s="1"/>
  <c r="P106" i="1"/>
  <c r="Q106" i="1" s="1"/>
  <c r="P157" i="1"/>
  <c r="Q157" i="1" s="1"/>
  <c r="P181" i="1"/>
  <c r="Q181" i="1" s="1"/>
  <c r="P224" i="1"/>
  <c r="Q224" i="1" s="1"/>
  <c r="N220" i="1"/>
  <c r="O220" i="1" s="1"/>
  <c r="N237" i="1"/>
  <c r="O237" i="1" s="1"/>
  <c r="P74" i="1"/>
  <c r="Q74" i="1" s="1"/>
  <c r="P127" i="1"/>
  <c r="Q127" i="1" s="1"/>
  <c r="N94" i="1"/>
  <c r="O94" i="1" s="1"/>
  <c r="P186" i="1"/>
  <c r="Q186" i="1" s="1"/>
  <c r="P6" i="1"/>
  <c r="Q6" i="1" s="1"/>
  <c r="P37" i="1"/>
  <c r="Q37" i="1" s="1"/>
  <c r="N54" i="1"/>
  <c r="O54" i="1" s="1"/>
  <c r="P125" i="1"/>
  <c r="Q125" i="1" s="1"/>
  <c r="N140" i="1"/>
  <c r="O140" i="1" s="1"/>
  <c r="P122" i="1"/>
  <c r="Q122" i="1" s="1"/>
  <c r="P160" i="1"/>
  <c r="Q160" i="1" s="1"/>
  <c r="P201" i="1"/>
  <c r="Q201" i="1" s="1"/>
  <c r="P197" i="1"/>
  <c r="Q197" i="1" s="1"/>
  <c r="N192" i="1"/>
  <c r="O192" i="1" s="1"/>
  <c r="N215" i="1"/>
  <c r="O215" i="1" s="1"/>
  <c r="P9" i="1"/>
  <c r="Q9" i="1" s="1"/>
  <c r="P241" i="1"/>
  <c r="Q241" i="1" s="1"/>
  <c r="P43" i="1"/>
  <c r="Q43" i="1" s="1"/>
  <c r="N8" i="1"/>
  <c r="O8" i="1" s="1"/>
  <c r="N27" i="1"/>
  <c r="O27" i="1" s="1"/>
  <c r="P57" i="1"/>
  <c r="Q57" i="1" s="1"/>
  <c r="P95" i="1"/>
  <c r="Q95" i="1" s="1"/>
  <c r="N102" i="1"/>
  <c r="O102" i="1" s="1"/>
  <c r="N136" i="1"/>
  <c r="O136" i="1" s="1"/>
  <c r="N158" i="1"/>
  <c r="O158" i="1" s="1"/>
  <c r="P190" i="1"/>
  <c r="Q190" i="1" s="1"/>
  <c r="P177" i="1"/>
  <c r="Q177" i="1" s="1"/>
  <c r="P169" i="1"/>
  <c r="Q169" i="1" s="1"/>
  <c r="P210" i="1"/>
  <c r="Q210" i="1" s="1"/>
  <c r="P238" i="1"/>
  <c r="Q238" i="1" s="1"/>
  <c r="P219" i="1"/>
  <c r="Q219" i="1" s="1"/>
  <c r="P240" i="1"/>
  <c r="Q240" i="1" s="1"/>
  <c r="P243" i="1"/>
  <c r="Q243" i="1" s="1"/>
  <c r="P15" i="1"/>
  <c r="Q15" i="1" s="1"/>
  <c r="N29" i="1"/>
  <c r="O29" i="1" s="1"/>
  <c r="P35" i="1"/>
  <c r="Q35" i="1" s="1"/>
  <c r="P51" i="1"/>
  <c r="Q51" i="1" s="1"/>
  <c r="P53" i="1"/>
  <c r="Q53" i="1" s="1"/>
  <c r="P58" i="1"/>
  <c r="Q58" i="1" s="1"/>
  <c r="P87" i="1"/>
  <c r="Q87" i="1" s="1"/>
  <c r="P110" i="1"/>
  <c r="Q110" i="1" s="1"/>
  <c r="P114" i="1"/>
  <c r="Q114" i="1" s="1"/>
  <c r="N132" i="1"/>
  <c r="O132" i="1" s="1"/>
  <c r="P104" i="1"/>
  <c r="Q104" i="1" s="1"/>
  <c r="P118" i="1"/>
  <c r="Q118" i="1" s="1"/>
  <c r="P218" i="1"/>
  <c r="Q218" i="1" s="1"/>
  <c r="P271" i="1"/>
  <c r="Q271" i="1" s="1"/>
  <c r="N7" i="1"/>
  <c r="O7" i="1" s="1"/>
  <c r="P24" i="1"/>
  <c r="Q24" i="1" s="1"/>
  <c r="N39" i="1"/>
  <c r="O39" i="1" s="1"/>
  <c r="N80" i="1"/>
  <c r="O80" i="1" s="1"/>
  <c r="N105" i="1"/>
  <c r="O105" i="1" s="1"/>
  <c r="P102" i="1"/>
  <c r="Q102" i="1" s="1"/>
  <c r="P136" i="1"/>
  <c r="Q136" i="1" s="1"/>
  <c r="P158" i="1"/>
  <c r="Q158" i="1" s="1"/>
  <c r="N190" i="1"/>
  <c r="O190" i="1" s="1"/>
  <c r="N219" i="1"/>
  <c r="O219" i="1" s="1"/>
  <c r="N234" i="1"/>
  <c r="O234" i="1" s="1"/>
  <c r="N242" i="1"/>
  <c r="O242" i="1" s="1"/>
  <c r="P248" i="1"/>
  <c r="Q248" i="1" s="1"/>
  <c r="N260" i="1"/>
  <c r="O260" i="1" s="1"/>
  <c r="P133" i="1"/>
  <c r="Q133" i="1" s="1"/>
  <c r="N139" i="1"/>
  <c r="O139" i="1" s="1"/>
  <c r="P25" i="1"/>
  <c r="Q25" i="1" s="1"/>
  <c r="P33" i="1"/>
  <c r="Q33" i="1" s="1"/>
  <c r="N30" i="1"/>
  <c r="O30" i="1" s="1"/>
  <c r="P52" i="1"/>
  <c r="Q52" i="1" s="1"/>
  <c r="P62" i="1"/>
  <c r="Q62" i="1" s="1"/>
  <c r="N87" i="1"/>
  <c r="O87" i="1" s="1"/>
  <c r="P98" i="1"/>
  <c r="Q98" i="1" s="1"/>
  <c r="P112" i="1"/>
  <c r="Q112" i="1" s="1"/>
  <c r="P134" i="1"/>
  <c r="Q134" i="1" s="1"/>
  <c r="P117" i="1"/>
  <c r="Q117" i="1" s="1"/>
  <c r="P167" i="1"/>
  <c r="Q167" i="1" s="1"/>
  <c r="P195" i="1"/>
  <c r="Q195" i="1" s="1"/>
  <c r="P170" i="1"/>
  <c r="Q170" i="1" s="1"/>
  <c r="N203" i="1"/>
  <c r="O203" i="1" s="1"/>
  <c r="P26" i="1"/>
  <c r="Q26" i="1" s="1"/>
  <c r="N40" i="1"/>
  <c r="O40" i="1" s="1"/>
  <c r="P91" i="1"/>
  <c r="Q91" i="1" s="1"/>
  <c r="N93" i="1"/>
  <c r="O93" i="1" s="1"/>
  <c r="P90" i="1"/>
  <c r="Q90" i="1" s="1"/>
  <c r="P166" i="1"/>
  <c r="Q166" i="1" s="1"/>
  <c r="N228" i="1"/>
  <c r="O228" i="1" s="1"/>
  <c r="N259" i="1"/>
  <c r="O259" i="1" s="1"/>
  <c r="P13" i="1"/>
  <c r="Q13" i="1" s="1"/>
  <c r="N143" i="1"/>
  <c r="O143" i="1" s="1"/>
  <c r="P277" i="1"/>
  <c r="Q277" i="1" s="1"/>
  <c r="P10" i="1"/>
  <c r="Q10" i="1" s="1"/>
  <c r="N43" i="1"/>
  <c r="O43" i="1" s="1"/>
  <c r="N63" i="1"/>
  <c r="O63" i="1" s="1"/>
  <c r="P60" i="1"/>
  <c r="Q60" i="1" s="1"/>
  <c r="P59" i="1"/>
  <c r="Q59" i="1" s="1"/>
  <c r="N91" i="1"/>
  <c r="O91" i="1" s="1"/>
  <c r="N98" i="1"/>
  <c r="O98" i="1" s="1"/>
  <c r="N121" i="1"/>
  <c r="O121" i="1" s="1"/>
  <c r="N129" i="1"/>
  <c r="O129" i="1" s="1"/>
  <c r="N227" i="1"/>
  <c r="O227" i="1" s="1"/>
  <c r="P234" i="1"/>
  <c r="Q234" i="1" s="1"/>
  <c r="N252" i="1"/>
  <c r="O252" i="1" s="1"/>
  <c r="P249" i="1"/>
  <c r="Q249" i="1" s="1"/>
  <c r="N9" i="1"/>
  <c r="O9" i="1" s="1"/>
  <c r="N137" i="1"/>
  <c r="O137" i="1" s="1"/>
  <c r="N133" i="1"/>
  <c r="O133" i="1" s="1"/>
  <c r="N279" i="1"/>
  <c r="O279" i="1" s="1"/>
  <c r="N271" i="1"/>
  <c r="O271" i="1" s="1"/>
  <c r="N74" i="1"/>
  <c r="O74" i="1" s="1"/>
  <c r="N144" i="1"/>
  <c r="O144" i="1" s="1"/>
  <c r="N274" i="1"/>
  <c r="O274" i="1" s="1"/>
  <c r="N278" i="1"/>
  <c r="O278" i="1" s="1"/>
  <c r="N41" i="1"/>
  <c r="O41" i="1" s="1"/>
  <c r="N142" i="1"/>
  <c r="O142" i="1" s="1"/>
  <c r="N135" i="1"/>
  <c r="O135" i="1" s="1"/>
  <c r="N276" i="1"/>
  <c r="O276" i="1" s="1"/>
  <c r="N277" i="1"/>
  <c r="O277" i="1" s="1"/>
  <c r="N145" i="1"/>
  <c r="O145" i="1" s="1"/>
  <c r="N248" i="1"/>
  <c r="O248" i="1" s="1"/>
  <c r="P254" i="1"/>
  <c r="Q254" i="1" s="1"/>
  <c r="N262" i="1"/>
  <c r="O262" i="1" s="1"/>
  <c r="N251" i="1"/>
  <c r="O251" i="1" s="1"/>
  <c r="N261" i="1"/>
  <c r="O261" i="1" s="1"/>
  <c r="P259" i="1"/>
  <c r="Q259" i="1" s="1"/>
  <c r="N249" i="1"/>
  <c r="O249" i="1" s="1"/>
  <c r="N256" i="1"/>
  <c r="O256" i="1" s="1"/>
  <c r="N257" i="1"/>
  <c r="O257" i="1" s="1"/>
  <c r="N264" i="1"/>
  <c r="O264" i="1" s="1"/>
  <c r="P250" i="1"/>
  <c r="Q250" i="1" s="1"/>
  <c r="N247" i="1"/>
  <c r="O247" i="1" s="1"/>
  <c r="N217" i="1"/>
  <c r="O217" i="1" s="1"/>
  <c r="N223" i="1"/>
  <c r="O223" i="1" s="1"/>
  <c r="N222" i="1"/>
  <c r="O222" i="1" s="1"/>
  <c r="P225" i="1"/>
  <c r="Q225" i="1" s="1"/>
  <c r="P237" i="1"/>
  <c r="Q237" i="1" s="1"/>
  <c r="P216" i="1"/>
  <c r="Q216" i="1" s="1"/>
  <c r="N231" i="1"/>
  <c r="O231" i="1" s="1"/>
  <c r="P220" i="1"/>
  <c r="Q220" i="1" s="1"/>
  <c r="N236" i="1"/>
  <c r="O236" i="1" s="1"/>
  <c r="N224" i="1"/>
  <c r="O224" i="1" s="1"/>
  <c r="N240" i="1"/>
  <c r="O240" i="1" s="1"/>
  <c r="N214" i="1"/>
  <c r="O214" i="1" s="1"/>
  <c r="N233" i="1"/>
  <c r="O233" i="1" s="1"/>
  <c r="N243" i="1"/>
  <c r="O243" i="1" s="1"/>
  <c r="N239" i="1"/>
  <c r="O239" i="1" s="1"/>
  <c r="N221" i="1"/>
  <c r="O221" i="1" s="1"/>
  <c r="N238" i="1"/>
  <c r="O238" i="1" s="1"/>
  <c r="N218" i="1"/>
  <c r="O218" i="1" s="1"/>
  <c r="N168" i="1"/>
  <c r="O168" i="1" s="1"/>
  <c r="N195" i="1"/>
  <c r="O195" i="1" s="1"/>
  <c r="N207" i="1"/>
  <c r="O207" i="1" s="1"/>
  <c r="N188" i="1"/>
  <c r="O188" i="1" s="1"/>
  <c r="N181" i="1"/>
  <c r="O181" i="1" s="1"/>
  <c r="N179" i="1"/>
  <c r="O179" i="1" s="1"/>
  <c r="N196" i="1"/>
  <c r="O196" i="1" s="1"/>
  <c r="N169" i="1"/>
  <c r="O169" i="1" s="1"/>
  <c r="N163" i="1"/>
  <c r="O163" i="1" s="1"/>
  <c r="N197" i="1"/>
  <c r="O197" i="1" s="1"/>
  <c r="N198" i="1"/>
  <c r="O198" i="1" s="1"/>
  <c r="N193" i="1"/>
  <c r="O193" i="1" s="1"/>
  <c r="N174" i="1"/>
  <c r="O174" i="1" s="1"/>
  <c r="N155" i="1"/>
  <c r="O155" i="1" s="1"/>
  <c r="N183" i="1"/>
  <c r="O183" i="1" s="1"/>
  <c r="N177" i="1"/>
  <c r="O177" i="1" s="1"/>
  <c r="N210" i="1"/>
  <c r="O210" i="1" s="1"/>
  <c r="P171" i="1"/>
  <c r="Q171" i="1" s="1"/>
  <c r="N178" i="1"/>
  <c r="O178" i="1" s="1"/>
  <c r="N165" i="1"/>
  <c r="O165" i="1" s="1"/>
  <c r="N191" i="1"/>
  <c r="O191" i="1" s="1"/>
  <c r="N172" i="1"/>
  <c r="O172" i="1" s="1"/>
  <c r="N161" i="1"/>
  <c r="O161" i="1" s="1"/>
  <c r="N189" i="1"/>
  <c r="O189" i="1" s="1"/>
  <c r="N167" i="1"/>
  <c r="O167" i="1" s="1"/>
  <c r="N201" i="1"/>
  <c r="O201" i="1" s="1"/>
  <c r="N209" i="1"/>
  <c r="O209" i="1" s="1"/>
  <c r="N95" i="1"/>
  <c r="O95" i="1" s="1"/>
  <c r="N116" i="1"/>
  <c r="O116" i="1" s="1"/>
  <c r="N109" i="1"/>
  <c r="O109" i="1" s="1"/>
  <c r="N134" i="1"/>
  <c r="O134" i="1" s="1"/>
  <c r="N107" i="1"/>
  <c r="O107" i="1" s="1"/>
  <c r="N86" i="1"/>
  <c r="O86" i="1" s="1"/>
  <c r="N112" i="1"/>
  <c r="O112" i="1" s="1"/>
  <c r="N100" i="1"/>
  <c r="O100" i="1" s="1"/>
  <c r="N148" i="1"/>
  <c r="O148" i="1" s="1"/>
  <c r="N89" i="1"/>
  <c r="O89" i="1" s="1"/>
  <c r="N128" i="1"/>
  <c r="O128" i="1" s="1"/>
  <c r="N99" i="1"/>
  <c r="O99" i="1" s="1"/>
  <c r="N125" i="1"/>
  <c r="O125" i="1" s="1"/>
  <c r="N118" i="1"/>
  <c r="O118" i="1" s="1"/>
  <c r="N110" i="1"/>
  <c r="O110" i="1" s="1"/>
  <c r="N138" i="1"/>
  <c r="O138" i="1" s="1"/>
  <c r="N113" i="1"/>
  <c r="O113" i="1" s="1"/>
  <c r="N85" i="1"/>
  <c r="O85" i="1" s="1"/>
  <c r="N119" i="1"/>
  <c r="O119" i="1" s="1"/>
  <c r="N90" i="1"/>
  <c r="O90" i="1" s="1"/>
  <c r="N123" i="1"/>
  <c r="O123" i="1" s="1"/>
  <c r="N60" i="1"/>
  <c r="O60" i="1" s="1"/>
  <c r="P56" i="1"/>
  <c r="Q56" i="1" s="1"/>
  <c r="N57" i="1"/>
  <c r="O57" i="1" s="1"/>
  <c r="N51" i="1"/>
  <c r="O51" i="1" s="1"/>
  <c r="N68" i="1"/>
  <c r="O68" i="1" s="1"/>
  <c r="P64" i="1"/>
  <c r="Q64" i="1" s="1"/>
  <c r="N59" i="1"/>
  <c r="O59" i="1" s="1"/>
  <c r="N75" i="1"/>
  <c r="O75" i="1" s="1"/>
  <c r="N58" i="1"/>
  <c r="O58" i="1" s="1"/>
  <c r="N52" i="1"/>
  <c r="O52" i="1" s="1"/>
  <c r="N77" i="1"/>
  <c r="O77" i="1" s="1"/>
  <c r="N70" i="1"/>
  <c r="O70" i="1" s="1"/>
  <c r="N50" i="1"/>
  <c r="O50" i="1" s="1"/>
  <c r="N76" i="1"/>
  <c r="O76" i="1" s="1"/>
  <c r="N71" i="1"/>
  <c r="O71" i="1" s="1"/>
  <c r="N62" i="1"/>
  <c r="O62" i="1" s="1"/>
  <c r="P27" i="1"/>
  <c r="Q27" i="1" s="1"/>
  <c r="N35" i="1"/>
  <c r="O35" i="1" s="1"/>
  <c r="P31" i="1"/>
  <c r="Q31" i="1" s="1"/>
  <c r="P30" i="1"/>
  <c r="Q30" i="1" s="1"/>
  <c r="N34" i="1"/>
  <c r="O34" i="1" s="1"/>
  <c r="N25" i="1"/>
  <c r="O25" i="1" s="1"/>
  <c r="N38" i="1"/>
  <c r="O38" i="1" s="1"/>
  <c r="N28" i="1"/>
  <c r="O28" i="1" s="1"/>
  <c r="N46" i="1"/>
  <c r="O46" i="1" s="1"/>
  <c r="N33" i="1"/>
  <c r="O33" i="1" s="1"/>
  <c r="N26" i="1"/>
  <c r="O26" i="1" s="1"/>
  <c r="N32" i="1"/>
  <c r="O32" i="1" s="1"/>
  <c r="N21" i="1"/>
  <c r="O21" i="1" s="1"/>
  <c r="N37" i="1"/>
  <c r="O37" i="1" s="1"/>
  <c r="N6" i="1"/>
  <c r="O6" i="1" s="1"/>
  <c r="P7" i="1"/>
  <c r="Q7" i="1" s="1"/>
  <c r="N11" i="1"/>
  <c r="O11" i="1" s="1"/>
</calcChain>
</file>

<file path=xl/sharedStrings.xml><?xml version="1.0" encoding="utf-8"?>
<sst xmlns="http://schemas.openxmlformats.org/spreadsheetml/2006/main" count="1002" uniqueCount="295">
  <si>
    <t>ANSNummer</t>
  </si>
  <si>
    <t>Klasse</t>
  </si>
  <si>
    <t>Vereniging</t>
  </si>
  <si>
    <t>Hoofdklasse Heren A</t>
  </si>
  <si>
    <t>Hoofdklasse Heren B</t>
  </si>
  <si>
    <t>Hoofdklasse Dames A</t>
  </si>
  <si>
    <t>Klasse C</t>
  </si>
  <si>
    <t>Klasse D</t>
  </si>
  <si>
    <t>Klasse E</t>
  </si>
  <si>
    <t>Klasse F</t>
  </si>
  <si>
    <t>Klasse X</t>
  </si>
  <si>
    <t>Ronde 1</t>
  </si>
  <si>
    <t>Ronde 5</t>
  </si>
  <si>
    <t>Ronde 4</t>
  </si>
  <si>
    <t>Ronde 2</t>
  </si>
  <si>
    <t>Ronde 3</t>
  </si>
  <si>
    <t>Series NK Teams</t>
  </si>
  <si>
    <t>Series 1e centrale selectie</t>
  </si>
  <si>
    <t>Naam</t>
  </si>
  <si>
    <t>Harm Cornelissen</t>
  </si>
  <si>
    <t>Ben Huizinga</t>
  </si>
  <si>
    <t>Jan Brat</t>
  </si>
  <si>
    <t>Jaap Huisman</t>
  </si>
  <si>
    <t>Jan van der Spoel</t>
  </si>
  <si>
    <t>Jan van der Sleen</t>
  </si>
  <si>
    <t>Jan Zwiers</t>
  </si>
  <si>
    <t>Marga Kelly</t>
  </si>
  <si>
    <t>Hettie Kleine</t>
  </si>
  <si>
    <t>Ellie Kleine</t>
  </si>
  <si>
    <t>Jan Moesker</t>
  </si>
  <si>
    <t>Piekie Snuk-Maatjes</t>
  </si>
  <si>
    <t>Janny Kruizinga</t>
  </si>
  <si>
    <t>Alfred Lier</t>
  </si>
  <si>
    <t>Herman Depenbrock</t>
  </si>
  <si>
    <t>Gradus Mensen</t>
  </si>
  <si>
    <t>Albert van Urk</t>
  </si>
  <si>
    <t>Jakob Kamminga</t>
  </si>
  <si>
    <t>Hennie Huizing</t>
  </si>
  <si>
    <t>Janny Koops-de Vries</t>
  </si>
  <si>
    <t>Hennie Hoogeveen</t>
  </si>
  <si>
    <t>Elly Mensen</t>
  </si>
  <si>
    <t>Eddie Pas</t>
  </si>
  <si>
    <t>Tim van Sommeren</t>
  </si>
  <si>
    <t>Ronald Polman</t>
  </si>
  <si>
    <t>Andre van der Aart</t>
  </si>
  <si>
    <t>Sebe Bos</t>
  </si>
  <si>
    <t>Roger van Welzenis</t>
  </si>
  <si>
    <t>Henk van der Ree Doolaard</t>
  </si>
  <si>
    <t>Gert Mulder</t>
  </si>
  <si>
    <t>Ap Hendriksen</t>
  </si>
  <si>
    <t>Wilco van den Bosch</t>
  </si>
  <si>
    <t>Gert Loch</t>
  </si>
  <si>
    <t>Aart Visch</t>
  </si>
  <si>
    <t>Theo van der Ree Doolaard</t>
  </si>
  <si>
    <t>Yolanda Hendriksen</t>
  </si>
  <si>
    <t>Eef van den Bosch</t>
  </si>
  <si>
    <t>Gerda Hijwegen-de Jong</t>
  </si>
  <si>
    <t>Henny Dhondt</t>
  </si>
  <si>
    <t>Radjinder Ghirao</t>
  </si>
  <si>
    <t>Wim de Kruif</t>
  </si>
  <si>
    <t>Rein van Nieuwenhuizen</t>
  </si>
  <si>
    <t>Moniek Ghirao</t>
  </si>
  <si>
    <t>Henk Knape</t>
  </si>
  <si>
    <t>Tim Urban</t>
  </si>
  <si>
    <t>Betty Jacobs</t>
  </si>
  <si>
    <t>Sandra Stoelhorst</t>
  </si>
  <si>
    <t>Wouter Vincent</t>
  </si>
  <si>
    <t>Agnita Loch</t>
  </si>
  <si>
    <t>Bert-Jan Walaardt</t>
  </si>
  <si>
    <t>Naraindat Bansi</t>
  </si>
  <si>
    <t>Marianne de Wit</t>
  </si>
  <si>
    <t>Siem Oostenbrink</t>
  </si>
  <si>
    <t>Jan Oostenbrink</t>
  </si>
  <si>
    <t>Willy Smulders</t>
  </si>
  <si>
    <t>Wim Aarts</t>
  </si>
  <si>
    <t>Mieke Soree</t>
  </si>
  <si>
    <t>Ida Maytum</t>
  </si>
  <si>
    <t>Patty Smulders</t>
  </si>
  <si>
    <t>Jan Tak</t>
  </si>
  <si>
    <t>Dennis Eijke</t>
  </si>
  <si>
    <t>Freek van Duin</t>
  </si>
  <si>
    <t>Lenie Hagenaars</t>
  </si>
  <si>
    <t>Gerda Traas</t>
  </si>
  <si>
    <t>Hans van Leeuwen</t>
  </si>
  <si>
    <t>Albert Geleijn</t>
  </si>
  <si>
    <t>Pim van de Meer</t>
  </si>
  <si>
    <t>Sjaak Siebeling</t>
  </si>
  <si>
    <t>Wijnand Spring in't Veld</t>
  </si>
  <si>
    <t>Marja Spring in't Veld</t>
  </si>
  <si>
    <t>Tiny Amsing</t>
  </si>
  <si>
    <t>John de Vries</t>
  </si>
  <si>
    <t>Leo van Tiem</t>
  </si>
  <si>
    <t>Maria de Vries</t>
  </si>
  <si>
    <t>Eric Roosendaal</t>
  </si>
  <si>
    <t>Iko van Elburg</t>
  </si>
  <si>
    <t>Alex Pietersen</t>
  </si>
  <si>
    <t>Martin de Boer</t>
  </si>
  <si>
    <t>Robert Pick</t>
  </si>
  <si>
    <t>Sonja Pick</t>
  </si>
  <si>
    <t>Ruud van Kalmthout</t>
  </si>
  <si>
    <t>Gre de Graaf</t>
  </si>
  <si>
    <t>Anneke de Groot</t>
  </si>
  <si>
    <t>Jan Drent</t>
  </si>
  <si>
    <t>Jaap Ploeger</t>
  </si>
  <si>
    <t>Jacqueline Heijnis</t>
  </si>
  <si>
    <t>Leonne Heijnis</t>
  </si>
  <si>
    <t>Tiny Ploeger</t>
  </si>
  <si>
    <t>Zvonko Glogovsek</t>
  </si>
  <si>
    <t>Frank Nellissen</t>
  </si>
  <si>
    <t>Patrick Haring</t>
  </si>
  <si>
    <t>Klaas Rorije</t>
  </si>
  <si>
    <t>Paul Rorije</t>
  </si>
  <si>
    <t>Demi Willems</t>
  </si>
  <si>
    <t>Hans Heusinkveld</t>
  </si>
  <si>
    <t>Andre ter Velde</t>
  </si>
  <si>
    <t>Jan Klein</t>
  </si>
  <si>
    <t>Clemense Bekhof</t>
  </si>
  <si>
    <t>Jeanette Knol-Bril</t>
  </si>
  <si>
    <t>Hendry Wibiër</t>
  </si>
  <si>
    <t>Jan Dolfsma</t>
  </si>
  <si>
    <t>Jaap van Goor</t>
  </si>
  <si>
    <t>Riekie van Beek</t>
  </si>
  <si>
    <t>Anny van Goor</t>
  </si>
  <si>
    <t>Heidi Hop</t>
  </si>
  <si>
    <t>Hendri Pleiter</t>
  </si>
  <si>
    <t>Bea Sneller</t>
  </si>
  <si>
    <t>Herriet Pleiter</t>
  </si>
  <si>
    <t>Marten Boskamp</t>
  </si>
  <si>
    <t>Sylvia Kelders</t>
  </si>
  <si>
    <t>Rinsje Boskamp-Schuring</t>
  </si>
  <si>
    <t>Elly de Jongen-Penninx</t>
  </si>
  <si>
    <t>Gelt de Jong</t>
  </si>
  <si>
    <t>Aukje de Jong-Hogenhuis</t>
  </si>
  <si>
    <t>Joyce van der Meer-Smit</t>
  </si>
  <si>
    <t>Jettie Hoekstra-Haga</t>
  </si>
  <si>
    <t>Aaltje Dijkstra</t>
  </si>
  <si>
    <t>Wim Dunning</t>
  </si>
  <si>
    <t>Teake Beijert</t>
  </si>
  <si>
    <t>Henk Veldman</t>
  </si>
  <si>
    <t>Jarno Langerak</t>
  </si>
  <si>
    <t>Wiebe Menger</t>
  </si>
  <si>
    <t>Arja Klein</t>
  </si>
  <si>
    <t>Cynthia Dijkstra</t>
  </si>
  <si>
    <t>Cor van den Broek</t>
  </si>
  <si>
    <t>Marcel Vledder</t>
  </si>
  <si>
    <t>Tineke Gort</t>
  </si>
  <si>
    <t>Michel Terwijn</t>
  </si>
  <si>
    <t>Mirjam van den Berg</t>
  </si>
  <si>
    <t>Leo Koppelman</t>
  </si>
  <si>
    <t>Henk Depenbrock</t>
  </si>
  <si>
    <t>Jolanda Breed</t>
  </si>
  <si>
    <t>Adrie Rietveld</t>
  </si>
  <si>
    <t>Ivo Smit</t>
  </si>
  <si>
    <t>Hugo de Groot</t>
  </si>
  <si>
    <t>Franklin Victor</t>
  </si>
  <si>
    <t>Kees Kuypers</t>
  </si>
  <si>
    <t>Peter van der Zee</t>
  </si>
  <si>
    <t>Theo van Leijden</t>
  </si>
  <si>
    <t>Geoffrey Dijkstra</t>
  </si>
  <si>
    <t>Karin Dijkstra-Geleijn</t>
  </si>
  <si>
    <t>Martien van de Bospoort</t>
  </si>
  <si>
    <t>Jonathan Swarts</t>
  </si>
  <si>
    <t>Annette Meijer</t>
  </si>
  <si>
    <t>Josephine Gennissen</t>
  </si>
  <si>
    <t>Cayasta Schepers</t>
  </si>
  <si>
    <t>Monique Markx</t>
  </si>
  <si>
    <t>Henrieke van den Bosch</t>
  </si>
  <si>
    <t>Tim van Tiem</t>
  </si>
  <si>
    <t>Jaap Prins</t>
  </si>
  <si>
    <t>Jan-Steven Vos</t>
  </si>
  <si>
    <t>Esme Le Clercq</t>
  </si>
  <si>
    <t>Sam van der Klis</t>
  </si>
  <si>
    <t>Roy van Hees</t>
  </si>
  <si>
    <t>Dewan Jodha</t>
  </si>
  <si>
    <t>Ramon Gopie</t>
  </si>
  <si>
    <t>Marcel Rebel</t>
  </si>
  <si>
    <t>Jan Visser</t>
  </si>
  <si>
    <t>Wim Kiwiet</t>
  </si>
  <si>
    <t>Nico Stuut</t>
  </si>
  <si>
    <t>Yvonne Schneiders</t>
  </si>
  <si>
    <t>Wim Voorbij</t>
  </si>
  <si>
    <t>Leny van der Vliet</t>
  </si>
  <si>
    <t>Joesoef Rasmioen</t>
  </si>
  <si>
    <t>Krzysztof Lemanski</t>
  </si>
  <si>
    <t>Jan Wittingen</t>
  </si>
  <si>
    <t>Adrie van Rooijen</t>
  </si>
  <si>
    <t>Yvonne Boom</t>
  </si>
  <si>
    <t>Koos Siera</t>
  </si>
  <si>
    <t>Marissa Tolsma</t>
  </si>
  <si>
    <t>Gert Overweg</t>
  </si>
  <si>
    <t>Betty Koppelman</t>
  </si>
  <si>
    <t>Geertje Rorije</t>
  </si>
  <si>
    <t>Irma Wijntjes</t>
  </si>
  <si>
    <t>Kevin Florijn</t>
  </si>
  <si>
    <t>Gert Huizing</t>
  </si>
  <si>
    <t>Inge Pattje</t>
  </si>
  <si>
    <t>Liena Maikoe</t>
  </si>
  <si>
    <t>Hein Kuurstra</t>
  </si>
  <si>
    <t>Leandra Frederiks</t>
  </si>
  <si>
    <t>Ben Raterman</t>
  </si>
  <si>
    <t>Cock Bankras</t>
  </si>
  <si>
    <t>Herman Brokelman</t>
  </si>
  <si>
    <t>Tessa van Nieuwenhuizen</t>
  </si>
  <si>
    <t>Paul Jonker</t>
  </si>
  <si>
    <t>Linda van den Heuvel</t>
  </si>
  <si>
    <t>Jaap van Houwelingen</t>
  </si>
  <si>
    <t>Anja van der Geest</t>
  </si>
  <si>
    <t>Tom Boerman</t>
  </si>
  <si>
    <t>Karel Storm</t>
  </si>
  <si>
    <t>Simon Leeverink</t>
  </si>
  <si>
    <t>Loïs Soewarto</t>
  </si>
  <si>
    <t>Bastian Meiser</t>
  </si>
  <si>
    <t>Annemiek de Jong</t>
  </si>
  <si>
    <t>Gerrit Kwakkel</t>
  </si>
  <si>
    <t>Peter de Vries</t>
  </si>
  <si>
    <t>Gerard Koppes</t>
  </si>
  <si>
    <t>Seine Kiwiet</t>
  </si>
  <si>
    <t>Dieter Achten</t>
  </si>
  <si>
    <t>Ton Smits</t>
  </si>
  <si>
    <t>Andrea Meiser</t>
  </si>
  <si>
    <t>Derkjan Welleweerd</t>
  </si>
  <si>
    <t>Nel Terpstra</t>
  </si>
  <si>
    <t>Roberto van Schaik</t>
  </si>
  <si>
    <t>Manfred Ravens</t>
  </si>
  <si>
    <t>Peter Lambrechts</t>
  </si>
  <si>
    <t>Anouschka Ploeger</t>
  </si>
  <si>
    <t>Fred Heijerman</t>
  </si>
  <si>
    <t>Jakob Strating</t>
  </si>
  <si>
    <t>Nel Janssen</t>
  </si>
  <si>
    <t>Marga de Jong - Brussel</t>
  </si>
  <si>
    <t>Jan de Jong</t>
  </si>
  <si>
    <t>Pia Mulder</t>
  </si>
  <si>
    <t>Mirjam Zoer</t>
  </si>
  <si>
    <t>Jan de Vries</t>
  </si>
  <si>
    <t>Siegert Posthuma</t>
  </si>
  <si>
    <t>Lisette Pronk</t>
  </si>
  <si>
    <t>Nick Overweg</t>
  </si>
  <si>
    <t>Jorn Tolsma</t>
  </si>
  <si>
    <t>Mattie Boone</t>
  </si>
  <si>
    <t>Marjolein Meinen</t>
  </si>
  <si>
    <t>Bert Batenburg</t>
  </si>
  <si>
    <t>Martin Fictorie</t>
  </si>
  <si>
    <t>Fenna Middelbos</t>
  </si>
  <si>
    <t>Bianca Kip</t>
  </si>
  <si>
    <t>Liny Huisjes</t>
  </si>
  <si>
    <t>Annie Hakkers</t>
  </si>
  <si>
    <t>Ellie Nijland</t>
  </si>
  <si>
    <t>Joke Jaskulski</t>
  </si>
  <si>
    <t>Bert van Stein</t>
  </si>
  <si>
    <t>Arie van Stein</t>
  </si>
  <si>
    <t>Prema de Soyza</t>
  </si>
  <si>
    <t>Jan Krol</t>
  </si>
  <si>
    <t>Jacob van Rijn</t>
  </si>
  <si>
    <t>Kees Donkersteeg</t>
  </si>
  <si>
    <t>Peter de Roo</t>
  </si>
  <si>
    <t>Resie Waltmans</t>
  </si>
  <si>
    <t>Peter van Hengel</t>
  </si>
  <si>
    <t>Peter van der Zalm</t>
  </si>
  <si>
    <t>Martin van Petersen</t>
  </si>
  <si>
    <t>Aaron Wrighting</t>
  </si>
  <si>
    <t>Henk Kruize</t>
  </si>
  <si>
    <t>Jeanet Wibier</t>
  </si>
  <si>
    <t>Linda Verschuur</t>
  </si>
  <si>
    <t>Jacqueline Hogeboom</t>
  </si>
  <si>
    <t>Heidi Gort</t>
  </si>
  <si>
    <t>Ronnie Swierts</t>
  </si>
  <si>
    <t>Marjolein Duifhuis</t>
  </si>
  <si>
    <t>Richard van Velsen</t>
  </si>
  <si>
    <t>Jacob Wolgen</t>
  </si>
  <si>
    <t>Gepke Wolgen</t>
  </si>
  <si>
    <t>Individueel</t>
  </si>
  <si>
    <t>Totaal</t>
  </si>
  <si>
    <t>Gem. totaal</t>
  </si>
  <si>
    <t>Nr.</t>
  </si>
  <si>
    <t>Sjaak de Vries</t>
  </si>
  <si>
    <t>Tienus de Vries</t>
  </si>
  <si>
    <t>Rob Aland</t>
  </si>
  <si>
    <t>Jeltje Dieckman</t>
  </si>
  <si>
    <t>Henk Pas</t>
  </si>
  <si>
    <t>Anita Sebel</t>
  </si>
  <si>
    <t>Ronde 6</t>
  </si>
  <si>
    <t>Ronde 7</t>
  </si>
  <si>
    <t>Ronde 8</t>
  </si>
  <si>
    <t>Totaal 4 uit 8</t>
  </si>
  <si>
    <t>Gemiddelde 4 uit 8</t>
  </si>
  <si>
    <t>Series 2e centrale selectie</t>
  </si>
  <si>
    <t>HDA</t>
  </si>
  <si>
    <t>HHA</t>
  </si>
  <si>
    <t>C</t>
  </si>
  <si>
    <t>HHB</t>
  </si>
  <si>
    <t>E</t>
  </si>
  <si>
    <t>D</t>
  </si>
  <si>
    <t>Deelnemers</t>
  </si>
  <si>
    <t>F</t>
  </si>
  <si>
    <t>Afvaardiging 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</si>
</sst>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0" fontId="2" fillId="0" borderId="0" xfId="0" applyFont="1" applyAlignment="1">
      <alignment horizontal="right"/>
    </xf>
    <xf numFmtId="43" fontId="0" fillId="0" borderId="0" xfId="1" applyFont="1" applyFill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43" fontId="0" fillId="2" borderId="0" xfId="1" applyFont="1" applyFill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43" fontId="0" fillId="2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/>
  </cellXfs>
  <cellStyles count="3">
    <cellStyle name="Komma" xfId="1" builtinId="3"/>
    <cellStyle name="Procent" xfId="2" builtinId="5"/>
    <cellStyle name="Standaard" xfId="0" builtinId="0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0"/>
  <sheetViews>
    <sheetView tabSelected="1" view="pageBreakPreview" zoomScale="80" zoomScaleNormal="100" zoomScaleSheetLayoutView="80" workbookViewId="0">
      <selection activeCell="C21" sqref="C21"/>
    </sheetView>
  </sheetViews>
  <sheetFormatPr defaultRowHeight="14.4" x14ac:dyDescent="0.3"/>
  <cols>
    <col min="2" max="2" width="14.21875" bestFit="1" customWidth="1"/>
    <col min="3" max="3" width="23.44140625" bestFit="1" customWidth="1"/>
    <col min="4" max="4" width="14.21875" bestFit="1" customWidth="1"/>
    <col min="5" max="5" width="22.6640625" bestFit="1" customWidth="1"/>
    <col min="6" max="10" width="10.109375" bestFit="1" customWidth="1"/>
    <col min="11" max="13" width="10.109375" customWidth="1"/>
    <col min="14" max="14" width="8.6640625" bestFit="1" customWidth="1"/>
    <col min="15" max="15" width="10.109375" customWidth="1"/>
    <col min="16" max="16" width="12.77734375" customWidth="1"/>
    <col min="17" max="17" width="12.44140625" style="2" customWidth="1"/>
  </cols>
  <sheetData>
    <row r="1" spans="1:17" x14ac:dyDescent="0.3">
      <c r="B1" s="19" t="s">
        <v>0</v>
      </c>
      <c r="C1" s="16" t="s">
        <v>18</v>
      </c>
      <c r="D1" s="17" t="s">
        <v>2</v>
      </c>
      <c r="E1" s="16" t="s">
        <v>1</v>
      </c>
      <c r="F1" s="14" t="s">
        <v>16</v>
      </c>
      <c r="G1" s="14"/>
      <c r="H1" s="14" t="s">
        <v>17</v>
      </c>
      <c r="I1" s="14"/>
      <c r="J1" s="14"/>
      <c r="K1" s="14" t="s">
        <v>285</v>
      </c>
      <c r="L1" s="14"/>
      <c r="M1" s="14"/>
      <c r="N1" s="16" t="s">
        <v>271</v>
      </c>
      <c r="O1" s="14" t="s">
        <v>272</v>
      </c>
      <c r="P1" s="18" t="s">
        <v>283</v>
      </c>
      <c r="Q1" s="25" t="s">
        <v>284</v>
      </c>
    </row>
    <row r="2" spans="1:17" s="1" customFormat="1" x14ac:dyDescent="0.3">
      <c r="A2" s="4" t="s">
        <v>273</v>
      </c>
      <c r="B2" s="19"/>
      <c r="C2" s="16"/>
      <c r="D2" s="17"/>
      <c r="E2" s="16"/>
      <c r="F2" s="1" t="s">
        <v>11</v>
      </c>
      <c r="G2" s="1" t="s">
        <v>14</v>
      </c>
      <c r="H2" s="1" t="s">
        <v>15</v>
      </c>
      <c r="I2" s="1" t="s">
        <v>13</v>
      </c>
      <c r="J2" s="1" t="s">
        <v>12</v>
      </c>
      <c r="K2" s="1" t="s">
        <v>280</v>
      </c>
      <c r="L2" s="1" t="s">
        <v>281</v>
      </c>
      <c r="M2" s="1" t="s">
        <v>282</v>
      </c>
      <c r="N2" s="16" t="s">
        <v>271</v>
      </c>
      <c r="O2" s="14"/>
      <c r="P2" s="18"/>
      <c r="Q2" s="25"/>
    </row>
    <row r="3" spans="1:17" x14ac:dyDescent="0.3">
      <c r="A3" s="20">
        <v>1</v>
      </c>
      <c r="B3" s="20">
        <v>1000157</v>
      </c>
      <c r="C3" s="20" t="s">
        <v>40</v>
      </c>
      <c r="D3" s="21">
        <v>1028</v>
      </c>
      <c r="E3" s="20" t="s">
        <v>5</v>
      </c>
      <c r="F3" s="20">
        <v>1454</v>
      </c>
      <c r="G3" s="20">
        <v>1433</v>
      </c>
      <c r="H3" s="20">
        <v>1461</v>
      </c>
      <c r="I3" s="20">
        <v>1458</v>
      </c>
      <c r="J3" s="20">
        <v>0</v>
      </c>
      <c r="K3" s="20">
        <v>1412</v>
      </c>
      <c r="L3" s="20">
        <v>1453</v>
      </c>
      <c r="M3" s="20">
        <v>1449</v>
      </c>
      <c r="N3" s="20">
        <f t="shared" ref="N3:N16" si="0">SUM(F3:M3)</f>
        <v>10120</v>
      </c>
      <c r="O3" s="22">
        <f t="shared" ref="O3:O16" si="1">N3/(COUNTIF(F3:M3,"&gt;0")*10)</f>
        <v>144.57142857142858</v>
      </c>
      <c r="P3" s="20">
        <f t="shared" ref="P3:P16" si="2">LARGE(F3:M3,1)+LARGE(F3:M3,2)+LARGE(F3:M3,3)+LARGE(F3:M3,4)</f>
        <v>5826</v>
      </c>
      <c r="Q3" s="26">
        <f t="shared" ref="Q3:Q16" si="3">P3/40</f>
        <v>145.65</v>
      </c>
    </row>
    <row r="4" spans="1:17" x14ac:dyDescent="0.3">
      <c r="A4" s="20">
        <v>2</v>
      </c>
      <c r="B4" s="20">
        <v>1000058</v>
      </c>
      <c r="C4" s="20" t="s">
        <v>27</v>
      </c>
      <c r="D4" s="21">
        <v>1010</v>
      </c>
      <c r="E4" s="20" t="s">
        <v>5</v>
      </c>
      <c r="F4" s="20">
        <v>1460</v>
      </c>
      <c r="G4" s="20">
        <v>1454</v>
      </c>
      <c r="H4" s="20">
        <v>1416</v>
      </c>
      <c r="I4" s="20">
        <v>1431</v>
      </c>
      <c r="J4" s="20">
        <v>0</v>
      </c>
      <c r="K4" s="20">
        <v>0</v>
      </c>
      <c r="L4" s="20">
        <v>0</v>
      </c>
      <c r="M4" s="20">
        <v>0</v>
      </c>
      <c r="N4" s="20">
        <f t="shared" si="0"/>
        <v>5761</v>
      </c>
      <c r="O4" s="22">
        <f t="shared" si="1"/>
        <v>144.02500000000001</v>
      </c>
      <c r="P4" s="20">
        <f t="shared" si="2"/>
        <v>5761</v>
      </c>
      <c r="Q4" s="26">
        <f t="shared" si="3"/>
        <v>144.02500000000001</v>
      </c>
    </row>
    <row r="5" spans="1:17" x14ac:dyDescent="0.3">
      <c r="A5" s="20">
        <v>3</v>
      </c>
      <c r="B5" s="20">
        <v>1000851</v>
      </c>
      <c r="C5" s="20" t="s">
        <v>76</v>
      </c>
      <c r="D5" s="21">
        <v>3017</v>
      </c>
      <c r="E5" s="20" t="s">
        <v>5</v>
      </c>
      <c r="F5" s="20">
        <v>1442</v>
      </c>
      <c r="G5" s="20">
        <v>1412</v>
      </c>
      <c r="H5" s="20">
        <v>1344</v>
      </c>
      <c r="I5" s="20">
        <v>1445</v>
      </c>
      <c r="J5" s="20">
        <v>1451</v>
      </c>
      <c r="K5" s="20">
        <v>0</v>
      </c>
      <c r="L5" s="20">
        <v>0</v>
      </c>
      <c r="M5" s="20">
        <v>0</v>
      </c>
      <c r="N5" s="20">
        <f t="shared" si="0"/>
        <v>7094</v>
      </c>
      <c r="O5" s="22">
        <f t="shared" si="1"/>
        <v>141.88</v>
      </c>
      <c r="P5" s="20">
        <f t="shared" si="2"/>
        <v>5750</v>
      </c>
      <c r="Q5" s="26">
        <f t="shared" si="3"/>
        <v>143.75</v>
      </c>
    </row>
    <row r="6" spans="1:17" x14ac:dyDescent="0.3">
      <c r="A6" s="20">
        <v>4</v>
      </c>
      <c r="B6" s="20">
        <v>1001853</v>
      </c>
      <c r="C6" s="20" t="s">
        <v>125</v>
      </c>
      <c r="D6" s="21">
        <v>6017</v>
      </c>
      <c r="E6" s="20" t="s">
        <v>5</v>
      </c>
      <c r="F6" s="20">
        <v>1426</v>
      </c>
      <c r="G6" s="20">
        <v>1413</v>
      </c>
      <c r="H6" s="20">
        <v>1393</v>
      </c>
      <c r="I6" s="20">
        <v>1426</v>
      </c>
      <c r="J6" s="20">
        <v>1431</v>
      </c>
      <c r="K6" s="20">
        <v>1451</v>
      </c>
      <c r="L6" s="20">
        <v>1407</v>
      </c>
      <c r="M6" s="20">
        <v>1427</v>
      </c>
      <c r="N6" s="20">
        <f t="shared" si="0"/>
        <v>11374</v>
      </c>
      <c r="O6" s="22">
        <f t="shared" si="1"/>
        <v>142.17500000000001</v>
      </c>
      <c r="P6" s="20">
        <f t="shared" si="2"/>
        <v>5735</v>
      </c>
      <c r="Q6" s="26">
        <f t="shared" si="3"/>
        <v>143.375</v>
      </c>
    </row>
    <row r="7" spans="1:17" x14ac:dyDescent="0.3">
      <c r="A7" s="20">
        <v>5</v>
      </c>
      <c r="B7" s="20">
        <v>1001827</v>
      </c>
      <c r="C7" s="20" t="s">
        <v>123</v>
      </c>
      <c r="D7" s="21">
        <v>6002</v>
      </c>
      <c r="E7" s="20" t="s">
        <v>5</v>
      </c>
      <c r="F7" s="20">
        <v>1430</v>
      </c>
      <c r="G7" s="20">
        <v>1399</v>
      </c>
      <c r="H7" s="20">
        <v>1399</v>
      </c>
      <c r="I7" s="20">
        <v>1399</v>
      </c>
      <c r="J7" s="20">
        <v>1420</v>
      </c>
      <c r="K7" s="20">
        <v>1414</v>
      </c>
      <c r="L7" s="20">
        <v>1399</v>
      </c>
      <c r="M7" s="20">
        <v>1430</v>
      </c>
      <c r="N7" s="20">
        <f t="shared" si="0"/>
        <v>11290</v>
      </c>
      <c r="O7" s="22">
        <f t="shared" si="1"/>
        <v>141.125</v>
      </c>
      <c r="P7" s="20">
        <f t="shared" si="2"/>
        <v>5694</v>
      </c>
      <c r="Q7" s="26">
        <f t="shared" si="3"/>
        <v>142.35</v>
      </c>
    </row>
    <row r="8" spans="1:17" x14ac:dyDescent="0.3">
      <c r="A8" s="20">
        <v>6</v>
      </c>
      <c r="B8" s="20">
        <v>1000318</v>
      </c>
      <c r="C8" s="20" t="s">
        <v>54</v>
      </c>
      <c r="D8" s="21">
        <v>2005</v>
      </c>
      <c r="E8" s="20" t="s">
        <v>5</v>
      </c>
      <c r="F8" s="20">
        <v>1402</v>
      </c>
      <c r="G8" s="20">
        <v>1405</v>
      </c>
      <c r="H8" s="20">
        <v>1371</v>
      </c>
      <c r="I8" s="20">
        <v>1397</v>
      </c>
      <c r="J8" s="20">
        <v>0</v>
      </c>
      <c r="K8" s="20">
        <v>1393</v>
      </c>
      <c r="L8" s="20">
        <v>1428</v>
      </c>
      <c r="M8" s="20">
        <v>0</v>
      </c>
      <c r="N8" s="20">
        <f t="shared" si="0"/>
        <v>8396</v>
      </c>
      <c r="O8" s="22">
        <f t="shared" si="1"/>
        <v>139.93333333333334</v>
      </c>
      <c r="P8" s="20">
        <f t="shared" si="2"/>
        <v>5632</v>
      </c>
      <c r="Q8" s="26">
        <f t="shared" si="3"/>
        <v>140.80000000000001</v>
      </c>
    </row>
    <row r="9" spans="1:17" x14ac:dyDescent="0.3">
      <c r="A9" s="20">
        <v>7</v>
      </c>
      <c r="B9" s="20">
        <v>1003498</v>
      </c>
      <c r="C9" s="20" t="s">
        <v>266</v>
      </c>
      <c r="D9" s="21">
        <v>2001</v>
      </c>
      <c r="E9" s="20" t="s">
        <v>5</v>
      </c>
      <c r="F9" s="20">
        <v>0</v>
      </c>
      <c r="G9" s="20">
        <v>0</v>
      </c>
      <c r="H9" s="20">
        <v>1404</v>
      </c>
      <c r="I9" s="20">
        <v>1404</v>
      </c>
      <c r="J9" s="20">
        <v>1380</v>
      </c>
      <c r="K9" s="20">
        <v>1398</v>
      </c>
      <c r="L9" s="20">
        <v>1414</v>
      </c>
      <c r="M9" s="20">
        <v>1407</v>
      </c>
      <c r="N9" s="20">
        <f t="shared" si="0"/>
        <v>8407</v>
      </c>
      <c r="O9" s="22">
        <f t="shared" si="1"/>
        <v>140.11666666666667</v>
      </c>
      <c r="P9" s="20">
        <f t="shared" si="2"/>
        <v>5629</v>
      </c>
      <c r="Q9" s="26">
        <f t="shared" si="3"/>
        <v>140.72499999999999</v>
      </c>
    </row>
    <row r="10" spans="1:17" x14ac:dyDescent="0.3">
      <c r="A10" s="20">
        <v>8</v>
      </c>
      <c r="B10" s="20">
        <v>1003029</v>
      </c>
      <c r="C10" s="20" t="s">
        <v>188</v>
      </c>
      <c r="D10" s="21">
        <v>6014</v>
      </c>
      <c r="E10" s="20" t="s">
        <v>5</v>
      </c>
      <c r="F10" s="20">
        <v>1402</v>
      </c>
      <c r="G10" s="20">
        <v>1386</v>
      </c>
      <c r="H10" s="20">
        <v>1417</v>
      </c>
      <c r="I10" s="20">
        <v>1390</v>
      </c>
      <c r="J10" s="20">
        <v>1403</v>
      </c>
      <c r="K10" s="20">
        <v>1355</v>
      </c>
      <c r="L10" s="20">
        <v>1402</v>
      </c>
      <c r="M10" s="20">
        <v>1397</v>
      </c>
      <c r="N10" s="20">
        <f t="shared" si="0"/>
        <v>11152</v>
      </c>
      <c r="O10" s="22">
        <f t="shared" si="1"/>
        <v>139.4</v>
      </c>
      <c r="P10" s="20">
        <f t="shared" si="2"/>
        <v>5624</v>
      </c>
      <c r="Q10" s="26">
        <f t="shared" si="3"/>
        <v>140.6</v>
      </c>
    </row>
    <row r="11" spans="1:17" x14ac:dyDescent="0.3">
      <c r="A11" s="20">
        <v>9</v>
      </c>
      <c r="B11" s="20">
        <v>1001258</v>
      </c>
      <c r="C11" s="20" t="s">
        <v>105</v>
      </c>
      <c r="D11" s="21">
        <v>4011</v>
      </c>
      <c r="E11" s="20" t="s">
        <v>5</v>
      </c>
      <c r="F11" s="20">
        <v>0</v>
      </c>
      <c r="G11" s="20">
        <v>0</v>
      </c>
      <c r="H11" s="20">
        <v>1397</v>
      </c>
      <c r="I11" s="20">
        <v>1415</v>
      </c>
      <c r="J11" s="20">
        <v>1376</v>
      </c>
      <c r="K11" s="20">
        <v>1363</v>
      </c>
      <c r="L11" s="20">
        <v>1418</v>
      </c>
      <c r="M11" s="20">
        <v>1351</v>
      </c>
      <c r="N11" s="20">
        <f t="shared" si="0"/>
        <v>8320</v>
      </c>
      <c r="O11" s="22">
        <f t="shared" si="1"/>
        <v>138.66666666666666</v>
      </c>
      <c r="P11" s="20">
        <f t="shared" si="2"/>
        <v>5606</v>
      </c>
      <c r="Q11" s="26">
        <f t="shared" si="3"/>
        <v>140.15</v>
      </c>
    </row>
    <row r="12" spans="1:17" x14ac:dyDescent="0.3">
      <c r="A12" s="20">
        <v>10</v>
      </c>
      <c r="B12" s="20">
        <v>1000440</v>
      </c>
      <c r="C12" s="20" t="s">
        <v>65</v>
      </c>
      <c r="D12" s="21">
        <v>2001</v>
      </c>
      <c r="E12" s="20" t="s">
        <v>5</v>
      </c>
      <c r="F12" s="20">
        <v>1386</v>
      </c>
      <c r="G12" s="20">
        <v>1353</v>
      </c>
      <c r="H12" s="20">
        <v>1378</v>
      </c>
      <c r="I12" s="20">
        <v>1376</v>
      </c>
      <c r="J12" s="20">
        <v>1348</v>
      </c>
      <c r="K12" s="20">
        <v>1369</v>
      </c>
      <c r="L12" s="20">
        <v>1415</v>
      </c>
      <c r="M12" s="20">
        <v>1405</v>
      </c>
      <c r="N12" s="20">
        <f t="shared" si="0"/>
        <v>11030</v>
      </c>
      <c r="O12" s="22">
        <f t="shared" si="1"/>
        <v>137.875</v>
      </c>
      <c r="P12" s="20">
        <f t="shared" si="2"/>
        <v>5584</v>
      </c>
      <c r="Q12" s="26">
        <f t="shared" si="3"/>
        <v>139.6</v>
      </c>
    </row>
    <row r="13" spans="1:17" x14ac:dyDescent="0.3">
      <c r="A13" s="20">
        <v>11</v>
      </c>
      <c r="B13" s="20">
        <v>1000439</v>
      </c>
      <c r="C13" s="20" t="s">
        <v>64</v>
      </c>
      <c r="D13" s="21">
        <v>2011</v>
      </c>
      <c r="E13" s="20" t="s">
        <v>5</v>
      </c>
      <c r="F13" s="20">
        <v>0</v>
      </c>
      <c r="G13" s="20">
        <v>0</v>
      </c>
      <c r="H13" s="20">
        <v>1367</v>
      </c>
      <c r="I13" s="20">
        <v>1400</v>
      </c>
      <c r="J13" s="20">
        <v>0</v>
      </c>
      <c r="K13" s="20">
        <v>1401</v>
      </c>
      <c r="L13" s="20">
        <v>1380</v>
      </c>
      <c r="M13" s="20">
        <v>0</v>
      </c>
      <c r="N13" s="20">
        <f t="shared" si="0"/>
        <v>5548</v>
      </c>
      <c r="O13" s="22">
        <f t="shared" si="1"/>
        <v>138.69999999999999</v>
      </c>
      <c r="P13" s="20">
        <f t="shared" si="2"/>
        <v>5548</v>
      </c>
      <c r="Q13" s="26">
        <f t="shared" si="3"/>
        <v>138.69999999999999</v>
      </c>
    </row>
    <row r="14" spans="1:17" x14ac:dyDescent="0.3">
      <c r="A14">
        <v>12</v>
      </c>
      <c r="B14">
        <v>1003451</v>
      </c>
      <c r="C14" t="s">
        <v>255</v>
      </c>
      <c r="D14" s="2">
        <v>3015</v>
      </c>
      <c r="E14" t="s">
        <v>5</v>
      </c>
      <c r="F14">
        <v>0</v>
      </c>
      <c r="G14">
        <v>0</v>
      </c>
      <c r="H14">
        <v>1274</v>
      </c>
      <c r="I14">
        <v>1343</v>
      </c>
      <c r="J14">
        <v>1412</v>
      </c>
      <c r="K14">
        <v>1287</v>
      </c>
      <c r="L14">
        <v>1382</v>
      </c>
      <c r="M14">
        <v>1351</v>
      </c>
      <c r="N14">
        <f t="shared" si="0"/>
        <v>8049</v>
      </c>
      <c r="O14" s="3">
        <f t="shared" si="1"/>
        <v>134.15</v>
      </c>
      <c r="P14">
        <f t="shared" si="2"/>
        <v>5488</v>
      </c>
      <c r="Q14" s="27">
        <f t="shared" si="3"/>
        <v>137.19999999999999</v>
      </c>
    </row>
    <row r="15" spans="1:17" x14ac:dyDescent="0.3">
      <c r="A15">
        <v>13</v>
      </c>
      <c r="B15">
        <v>1002094</v>
      </c>
      <c r="C15" t="s">
        <v>141</v>
      </c>
      <c r="D15" s="2">
        <v>6010</v>
      </c>
      <c r="E15" t="s">
        <v>5</v>
      </c>
      <c r="F15">
        <v>0</v>
      </c>
      <c r="G15">
        <v>0</v>
      </c>
      <c r="H15">
        <v>1306</v>
      </c>
      <c r="I15">
        <v>1282</v>
      </c>
      <c r="J15">
        <v>1370</v>
      </c>
      <c r="K15">
        <v>1249</v>
      </c>
      <c r="L15">
        <v>1282</v>
      </c>
      <c r="M15">
        <v>1417</v>
      </c>
      <c r="N15">
        <f t="shared" si="0"/>
        <v>7906</v>
      </c>
      <c r="O15" s="3">
        <f t="shared" si="1"/>
        <v>131.76666666666668</v>
      </c>
      <c r="P15">
        <f t="shared" si="2"/>
        <v>5375</v>
      </c>
      <c r="Q15" s="27">
        <f t="shared" si="3"/>
        <v>134.375</v>
      </c>
    </row>
    <row r="16" spans="1:17" x14ac:dyDescent="0.3">
      <c r="B16">
        <v>1001856</v>
      </c>
      <c r="C16" t="s">
        <v>126</v>
      </c>
      <c r="D16" s="2">
        <v>6017</v>
      </c>
      <c r="E16" t="s">
        <v>5</v>
      </c>
      <c r="F16">
        <v>0</v>
      </c>
      <c r="G16">
        <v>0</v>
      </c>
      <c r="H16">
        <v>1401</v>
      </c>
      <c r="I16">
        <v>1394</v>
      </c>
      <c r="J16">
        <v>1430</v>
      </c>
      <c r="K16">
        <v>0</v>
      </c>
      <c r="L16">
        <v>0</v>
      </c>
      <c r="M16">
        <v>0</v>
      </c>
      <c r="N16">
        <f t="shared" si="0"/>
        <v>4225</v>
      </c>
      <c r="O16" s="3">
        <f t="shared" si="1"/>
        <v>140.83333333333334</v>
      </c>
      <c r="P16">
        <f t="shared" si="2"/>
        <v>4225</v>
      </c>
      <c r="Q16" s="27">
        <f t="shared" si="3"/>
        <v>105.625</v>
      </c>
    </row>
    <row r="17" spans="1:17" x14ac:dyDescent="0.3">
      <c r="D17" s="2"/>
      <c r="O17" s="3"/>
      <c r="Q17" s="27"/>
    </row>
    <row r="18" spans="1:17" x14ac:dyDescent="0.3">
      <c r="B18" s="15" t="s">
        <v>0</v>
      </c>
      <c r="C18" s="16" t="s">
        <v>18</v>
      </c>
      <c r="D18" s="17" t="s">
        <v>2</v>
      </c>
      <c r="E18" s="16" t="s">
        <v>1</v>
      </c>
      <c r="F18" s="14" t="s">
        <v>16</v>
      </c>
      <c r="G18" s="14"/>
      <c r="H18" s="14" t="s">
        <v>17</v>
      </c>
      <c r="I18" s="14"/>
      <c r="J18" s="14"/>
      <c r="K18" s="14" t="s">
        <v>285</v>
      </c>
      <c r="L18" s="14"/>
      <c r="M18" s="14"/>
      <c r="N18" s="16" t="s">
        <v>271</v>
      </c>
      <c r="O18" s="14" t="s">
        <v>272</v>
      </c>
      <c r="P18" s="14" t="s">
        <v>283</v>
      </c>
      <c r="Q18" s="25" t="s">
        <v>284</v>
      </c>
    </row>
    <row r="19" spans="1:17" s="1" customFormat="1" x14ac:dyDescent="0.3">
      <c r="A19" s="4" t="s">
        <v>273</v>
      </c>
      <c r="B19" s="15"/>
      <c r="C19" s="16"/>
      <c r="D19" s="17"/>
      <c r="E19" s="16"/>
      <c r="F19" s="1" t="s">
        <v>11</v>
      </c>
      <c r="G19" s="1" t="s">
        <v>14</v>
      </c>
      <c r="H19" s="1" t="s">
        <v>15</v>
      </c>
      <c r="I19" s="1" t="s">
        <v>13</v>
      </c>
      <c r="J19" s="1" t="s">
        <v>12</v>
      </c>
      <c r="K19" s="1" t="s">
        <v>280</v>
      </c>
      <c r="L19" s="1" t="s">
        <v>281</v>
      </c>
      <c r="M19" s="1" t="s">
        <v>282</v>
      </c>
      <c r="N19" s="16" t="s">
        <v>271</v>
      </c>
      <c r="O19" s="14"/>
      <c r="P19" s="14"/>
      <c r="Q19" s="25"/>
    </row>
    <row r="20" spans="1:17" x14ac:dyDescent="0.3">
      <c r="A20">
        <v>1</v>
      </c>
      <c r="B20" s="20">
        <v>1002894</v>
      </c>
      <c r="C20" s="20" t="s">
        <v>177</v>
      </c>
      <c r="D20" s="21">
        <v>6014</v>
      </c>
      <c r="E20" s="20" t="s">
        <v>3</v>
      </c>
      <c r="F20" s="20">
        <v>1460</v>
      </c>
      <c r="G20" s="20">
        <v>1488</v>
      </c>
      <c r="H20" s="20">
        <v>1461</v>
      </c>
      <c r="I20" s="20">
        <v>1468</v>
      </c>
      <c r="J20" s="20">
        <v>1483</v>
      </c>
      <c r="K20" s="20">
        <v>1490</v>
      </c>
      <c r="L20" s="20">
        <v>1463</v>
      </c>
      <c r="M20" s="20">
        <v>1480</v>
      </c>
      <c r="N20" s="20">
        <f t="shared" ref="N20:N46" si="4">SUM(F20:M20)</f>
        <v>11793</v>
      </c>
      <c r="O20" s="22">
        <f t="shared" ref="O20:O46" si="5">N20/(COUNTIF(F20:M20,"&gt;0")*10)</f>
        <v>147.41249999999999</v>
      </c>
      <c r="P20" s="20">
        <f t="shared" ref="P20:P46" si="6">LARGE(F20:M20,1)+LARGE(F20:M20,2)+LARGE(F20:M20,3)+LARGE(F20:M20,4)</f>
        <v>5941</v>
      </c>
      <c r="Q20" s="26">
        <f t="shared" ref="Q20:Q46" si="7">P20/40</f>
        <v>148.52500000000001</v>
      </c>
    </row>
    <row r="21" spans="1:17" x14ac:dyDescent="0.3">
      <c r="A21">
        <v>2</v>
      </c>
      <c r="B21" s="20">
        <v>1000195</v>
      </c>
      <c r="C21" s="20" t="s">
        <v>43</v>
      </c>
      <c r="D21" s="21">
        <v>2001</v>
      </c>
      <c r="E21" s="20" t="s">
        <v>3</v>
      </c>
      <c r="F21" s="20">
        <v>1472</v>
      </c>
      <c r="G21" s="20">
        <v>1481</v>
      </c>
      <c r="H21" s="20">
        <v>1488</v>
      </c>
      <c r="I21" s="20">
        <v>1464</v>
      </c>
      <c r="J21" s="20">
        <v>0</v>
      </c>
      <c r="K21" s="20">
        <v>1486</v>
      </c>
      <c r="L21" s="20">
        <v>1480</v>
      </c>
      <c r="M21" s="20">
        <v>1484</v>
      </c>
      <c r="N21" s="20">
        <f t="shared" si="4"/>
        <v>10355</v>
      </c>
      <c r="O21" s="22">
        <f t="shared" si="5"/>
        <v>147.92857142857142</v>
      </c>
      <c r="P21" s="20">
        <f t="shared" si="6"/>
        <v>5939</v>
      </c>
      <c r="Q21" s="26">
        <f t="shared" si="7"/>
        <v>148.47499999999999</v>
      </c>
    </row>
    <row r="22" spans="1:17" x14ac:dyDescent="0.3">
      <c r="A22">
        <v>3</v>
      </c>
      <c r="B22" s="20">
        <v>1000821</v>
      </c>
      <c r="C22" s="20" t="s">
        <v>71</v>
      </c>
      <c r="D22" s="21">
        <v>3017</v>
      </c>
      <c r="E22" s="20" t="s">
        <v>3</v>
      </c>
      <c r="F22" s="20">
        <v>1460</v>
      </c>
      <c r="G22" s="20">
        <v>1476</v>
      </c>
      <c r="H22" s="20">
        <v>1463</v>
      </c>
      <c r="I22" s="20">
        <v>1475</v>
      </c>
      <c r="J22" s="20">
        <v>1472</v>
      </c>
      <c r="K22" s="20">
        <v>1475</v>
      </c>
      <c r="L22" s="20">
        <v>1467</v>
      </c>
      <c r="M22" s="20">
        <v>1480</v>
      </c>
      <c r="N22" s="20">
        <f t="shared" si="4"/>
        <v>11768</v>
      </c>
      <c r="O22" s="22">
        <f t="shared" si="5"/>
        <v>147.1</v>
      </c>
      <c r="P22" s="20">
        <f t="shared" si="6"/>
        <v>5906</v>
      </c>
      <c r="Q22" s="26">
        <f t="shared" si="7"/>
        <v>147.65</v>
      </c>
    </row>
    <row r="23" spans="1:17" x14ac:dyDescent="0.3">
      <c r="A23">
        <v>4</v>
      </c>
      <c r="B23" s="20">
        <v>1002955</v>
      </c>
      <c r="C23" s="20" t="s">
        <v>180</v>
      </c>
      <c r="D23" s="21">
        <v>4001</v>
      </c>
      <c r="E23" s="20" t="s">
        <v>3</v>
      </c>
      <c r="F23" s="20">
        <v>1478</v>
      </c>
      <c r="G23" s="20">
        <v>1440</v>
      </c>
      <c r="H23" s="20">
        <v>1461</v>
      </c>
      <c r="I23" s="20">
        <v>1429</v>
      </c>
      <c r="J23" s="20">
        <v>1450</v>
      </c>
      <c r="K23" s="20">
        <v>1447</v>
      </c>
      <c r="L23" s="20">
        <v>1492</v>
      </c>
      <c r="M23" s="20">
        <v>1461</v>
      </c>
      <c r="N23" s="20">
        <f t="shared" si="4"/>
        <v>11658</v>
      </c>
      <c r="O23" s="22">
        <f t="shared" si="5"/>
        <v>145.72499999999999</v>
      </c>
      <c r="P23" s="20">
        <f t="shared" si="6"/>
        <v>5892</v>
      </c>
      <c r="Q23" s="26">
        <f t="shared" si="7"/>
        <v>147.30000000000001</v>
      </c>
    </row>
    <row r="24" spans="1:17" x14ac:dyDescent="0.3">
      <c r="A24">
        <v>5</v>
      </c>
      <c r="B24" s="20">
        <v>1000190</v>
      </c>
      <c r="C24" s="20" t="s">
        <v>42</v>
      </c>
      <c r="D24" s="21">
        <v>2001</v>
      </c>
      <c r="E24" s="20" t="s">
        <v>3</v>
      </c>
      <c r="F24" s="20">
        <v>1476</v>
      </c>
      <c r="G24" s="20">
        <v>1456</v>
      </c>
      <c r="H24" s="20">
        <v>1474</v>
      </c>
      <c r="I24" s="20">
        <v>1462</v>
      </c>
      <c r="J24" s="20">
        <v>1472</v>
      </c>
      <c r="K24" s="20">
        <v>0</v>
      </c>
      <c r="L24" s="20">
        <v>0</v>
      </c>
      <c r="M24" s="20">
        <v>0</v>
      </c>
      <c r="N24" s="20">
        <f t="shared" si="4"/>
        <v>7340</v>
      </c>
      <c r="O24" s="22">
        <f t="shared" si="5"/>
        <v>146.80000000000001</v>
      </c>
      <c r="P24" s="20">
        <f t="shared" si="6"/>
        <v>5884</v>
      </c>
      <c r="Q24" s="26">
        <f t="shared" si="7"/>
        <v>147.1</v>
      </c>
    </row>
    <row r="25" spans="1:17" x14ac:dyDescent="0.3">
      <c r="A25">
        <v>6</v>
      </c>
      <c r="B25" s="20">
        <v>1001641</v>
      </c>
      <c r="C25" s="20" t="s">
        <v>115</v>
      </c>
      <c r="D25" s="21">
        <v>6010</v>
      </c>
      <c r="E25" s="20" t="s">
        <v>3</v>
      </c>
      <c r="F25" s="20">
        <v>1468</v>
      </c>
      <c r="G25" s="20">
        <v>1476</v>
      </c>
      <c r="H25" s="20">
        <v>1435</v>
      </c>
      <c r="I25" s="20">
        <v>1431</v>
      </c>
      <c r="J25" s="20">
        <v>1451</v>
      </c>
      <c r="K25" s="20">
        <v>1434</v>
      </c>
      <c r="L25" s="20">
        <v>1460</v>
      </c>
      <c r="M25" s="20">
        <v>1480</v>
      </c>
      <c r="N25" s="20">
        <f t="shared" si="4"/>
        <v>11635</v>
      </c>
      <c r="O25" s="22">
        <f t="shared" si="5"/>
        <v>145.4375</v>
      </c>
      <c r="P25" s="20">
        <f t="shared" si="6"/>
        <v>5884</v>
      </c>
      <c r="Q25" s="26">
        <f t="shared" si="7"/>
        <v>147.1</v>
      </c>
    </row>
    <row r="26" spans="1:17" x14ac:dyDescent="0.3">
      <c r="A26">
        <v>7</v>
      </c>
      <c r="B26" s="20">
        <v>1000385</v>
      </c>
      <c r="C26" s="20" t="s">
        <v>59</v>
      </c>
      <c r="D26" s="21">
        <v>2001</v>
      </c>
      <c r="E26" s="20" t="s">
        <v>3</v>
      </c>
      <c r="F26" s="20">
        <v>1450</v>
      </c>
      <c r="G26" s="20">
        <v>1468</v>
      </c>
      <c r="H26" s="20">
        <v>1461</v>
      </c>
      <c r="I26" s="20">
        <v>1475</v>
      </c>
      <c r="J26" s="20">
        <v>1458</v>
      </c>
      <c r="K26" s="20">
        <v>1470</v>
      </c>
      <c r="L26" s="20">
        <v>1462</v>
      </c>
      <c r="M26" s="20">
        <v>1460</v>
      </c>
      <c r="N26" s="20">
        <f t="shared" si="4"/>
        <v>11704</v>
      </c>
      <c r="O26" s="22">
        <f t="shared" si="5"/>
        <v>146.30000000000001</v>
      </c>
      <c r="P26" s="20">
        <f t="shared" si="6"/>
        <v>5875</v>
      </c>
      <c r="Q26" s="26">
        <f t="shared" si="7"/>
        <v>146.875</v>
      </c>
    </row>
    <row r="27" spans="1:17" x14ac:dyDescent="0.3">
      <c r="A27">
        <v>8</v>
      </c>
      <c r="B27" s="20">
        <v>1000822</v>
      </c>
      <c r="C27" s="20" t="s">
        <v>72</v>
      </c>
      <c r="D27" s="21">
        <v>3017</v>
      </c>
      <c r="E27" s="20" t="s">
        <v>3</v>
      </c>
      <c r="F27" s="20">
        <v>1437</v>
      </c>
      <c r="G27" s="20">
        <v>1415</v>
      </c>
      <c r="H27" s="20">
        <v>1459</v>
      </c>
      <c r="I27" s="20">
        <v>1468</v>
      </c>
      <c r="J27" s="20">
        <v>1472</v>
      </c>
      <c r="K27" s="20">
        <v>1464</v>
      </c>
      <c r="L27" s="20">
        <v>1468</v>
      </c>
      <c r="M27" s="20">
        <v>1460</v>
      </c>
      <c r="N27" s="20">
        <f t="shared" si="4"/>
        <v>11643</v>
      </c>
      <c r="O27" s="22">
        <f t="shared" si="5"/>
        <v>145.53749999999999</v>
      </c>
      <c r="P27" s="20">
        <f t="shared" si="6"/>
        <v>5872</v>
      </c>
      <c r="Q27" s="26">
        <f t="shared" si="7"/>
        <v>146.80000000000001</v>
      </c>
    </row>
    <row r="28" spans="1:17" x14ac:dyDescent="0.3">
      <c r="A28">
        <v>9</v>
      </c>
      <c r="B28" s="20">
        <v>1001071</v>
      </c>
      <c r="C28" s="20" t="s">
        <v>91</v>
      </c>
      <c r="D28" s="21">
        <v>4004</v>
      </c>
      <c r="E28" s="20" t="s">
        <v>3</v>
      </c>
      <c r="F28" s="20">
        <v>1454</v>
      </c>
      <c r="G28" s="20">
        <v>1460</v>
      </c>
      <c r="H28" s="20">
        <v>1437</v>
      </c>
      <c r="I28" s="20">
        <v>1444</v>
      </c>
      <c r="J28" s="20">
        <v>1479</v>
      </c>
      <c r="K28" s="20">
        <v>1455</v>
      </c>
      <c r="L28" s="20">
        <v>1456</v>
      </c>
      <c r="M28" s="20">
        <v>1459</v>
      </c>
      <c r="N28" s="20">
        <f t="shared" si="4"/>
        <v>11644</v>
      </c>
      <c r="O28" s="22">
        <f t="shared" si="5"/>
        <v>145.55000000000001</v>
      </c>
      <c r="P28" s="20">
        <f t="shared" si="6"/>
        <v>5854</v>
      </c>
      <c r="Q28" s="26">
        <f t="shared" si="7"/>
        <v>146.35</v>
      </c>
    </row>
    <row r="29" spans="1:17" x14ac:dyDescent="0.3">
      <c r="A29">
        <v>10</v>
      </c>
      <c r="B29" s="20">
        <v>1000617</v>
      </c>
      <c r="C29" s="20" t="s">
        <v>68</v>
      </c>
      <c r="D29" s="21">
        <v>3003</v>
      </c>
      <c r="E29" s="20" t="s">
        <v>3</v>
      </c>
      <c r="F29" s="20">
        <v>1452</v>
      </c>
      <c r="G29" s="20">
        <v>1462</v>
      </c>
      <c r="H29" s="20">
        <v>1443</v>
      </c>
      <c r="I29" s="20">
        <v>1450</v>
      </c>
      <c r="J29" s="20">
        <v>1480</v>
      </c>
      <c r="K29" s="20">
        <v>1454</v>
      </c>
      <c r="L29" s="20">
        <v>1454</v>
      </c>
      <c r="M29" s="20">
        <v>1432</v>
      </c>
      <c r="N29" s="20">
        <f t="shared" si="4"/>
        <v>11627</v>
      </c>
      <c r="O29" s="22">
        <f t="shared" si="5"/>
        <v>145.33750000000001</v>
      </c>
      <c r="P29" s="20">
        <f t="shared" si="6"/>
        <v>5850</v>
      </c>
      <c r="Q29" s="26">
        <f t="shared" si="7"/>
        <v>146.25</v>
      </c>
    </row>
    <row r="30" spans="1:17" x14ac:dyDescent="0.3">
      <c r="A30">
        <v>11</v>
      </c>
      <c r="B30" s="20">
        <v>1001225</v>
      </c>
      <c r="C30" s="20" t="s">
        <v>102</v>
      </c>
      <c r="D30" s="21">
        <v>4009</v>
      </c>
      <c r="E30" s="20" t="s">
        <v>3</v>
      </c>
      <c r="F30" s="20">
        <v>0</v>
      </c>
      <c r="G30" s="20">
        <v>0</v>
      </c>
      <c r="H30" s="20">
        <v>1463</v>
      </c>
      <c r="I30" s="20">
        <v>1468</v>
      </c>
      <c r="J30" s="20">
        <v>0</v>
      </c>
      <c r="K30" s="20">
        <v>1480</v>
      </c>
      <c r="L30" s="20">
        <v>1436</v>
      </c>
      <c r="M30" s="20">
        <v>1430</v>
      </c>
      <c r="N30" s="20">
        <f t="shared" si="4"/>
        <v>7277</v>
      </c>
      <c r="O30" s="22">
        <f t="shared" si="5"/>
        <v>145.54</v>
      </c>
      <c r="P30" s="20">
        <f t="shared" si="6"/>
        <v>5847</v>
      </c>
      <c r="Q30" s="26">
        <f t="shared" si="7"/>
        <v>146.17500000000001</v>
      </c>
    </row>
    <row r="31" spans="1:17" x14ac:dyDescent="0.3">
      <c r="A31">
        <v>12</v>
      </c>
      <c r="B31" s="20">
        <v>1002002</v>
      </c>
      <c r="C31" s="20" t="s">
        <v>139</v>
      </c>
      <c r="D31" s="21">
        <v>7008</v>
      </c>
      <c r="E31" s="20" t="s">
        <v>3</v>
      </c>
      <c r="F31" s="20">
        <v>1456</v>
      </c>
      <c r="G31" s="20">
        <v>1455</v>
      </c>
      <c r="H31" s="20">
        <v>1388</v>
      </c>
      <c r="I31" s="20">
        <v>1439</v>
      </c>
      <c r="J31" s="20">
        <v>1387</v>
      </c>
      <c r="K31" s="20">
        <v>1459</v>
      </c>
      <c r="L31" s="20">
        <v>1464</v>
      </c>
      <c r="M31" s="20">
        <v>1443</v>
      </c>
      <c r="N31" s="20">
        <f t="shared" si="4"/>
        <v>11491</v>
      </c>
      <c r="O31" s="22">
        <f t="shared" si="5"/>
        <v>143.63749999999999</v>
      </c>
      <c r="P31" s="20">
        <f t="shared" si="6"/>
        <v>5834</v>
      </c>
      <c r="Q31" s="26">
        <f t="shared" si="7"/>
        <v>145.85</v>
      </c>
    </row>
    <row r="32" spans="1:17" x14ac:dyDescent="0.3">
      <c r="A32">
        <v>13</v>
      </c>
      <c r="B32" s="20">
        <v>1002804</v>
      </c>
      <c r="C32" s="20" t="s">
        <v>167</v>
      </c>
      <c r="D32" s="21">
        <v>4001</v>
      </c>
      <c r="E32" s="20" t="s">
        <v>3</v>
      </c>
      <c r="F32" s="20">
        <v>0</v>
      </c>
      <c r="G32" s="20">
        <v>0</v>
      </c>
      <c r="H32" s="20">
        <v>1444</v>
      </c>
      <c r="I32" s="20">
        <v>1453</v>
      </c>
      <c r="J32" s="20">
        <v>1470</v>
      </c>
      <c r="K32" s="20">
        <v>1455</v>
      </c>
      <c r="L32" s="20">
        <v>1453</v>
      </c>
      <c r="M32" s="20">
        <v>1432</v>
      </c>
      <c r="N32" s="20">
        <f t="shared" si="4"/>
        <v>8707</v>
      </c>
      <c r="O32" s="22">
        <f t="shared" si="5"/>
        <v>145.11666666666667</v>
      </c>
      <c r="P32" s="20">
        <f t="shared" si="6"/>
        <v>5831</v>
      </c>
      <c r="Q32" s="26">
        <f t="shared" si="7"/>
        <v>145.77500000000001</v>
      </c>
    </row>
    <row r="33" spans="1:17" x14ac:dyDescent="0.3">
      <c r="A33">
        <v>14</v>
      </c>
      <c r="B33" s="20">
        <v>1000835</v>
      </c>
      <c r="C33" s="20" t="s">
        <v>73</v>
      </c>
      <c r="D33" s="21">
        <v>3017</v>
      </c>
      <c r="E33" s="20" t="s">
        <v>3</v>
      </c>
      <c r="F33" s="20">
        <v>1440</v>
      </c>
      <c r="G33" s="20">
        <v>1414</v>
      </c>
      <c r="H33" s="20">
        <v>1396</v>
      </c>
      <c r="I33" s="20">
        <v>1437</v>
      </c>
      <c r="J33" s="20">
        <v>1457</v>
      </c>
      <c r="K33" s="20">
        <v>1468</v>
      </c>
      <c r="L33" s="20">
        <v>1446</v>
      </c>
      <c r="M33" s="20">
        <v>1423</v>
      </c>
      <c r="N33" s="20">
        <f t="shared" si="4"/>
        <v>11481</v>
      </c>
      <c r="O33" s="22">
        <f t="shared" si="5"/>
        <v>143.51249999999999</v>
      </c>
      <c r="P33" s="20">
        <f t="shared" si="6"/>
        <v>5811</v>
      </c>
      <c r="Q33" s="26">
        <f t="shared" si="7"/>
        <v>145.27500000000001</v>
      </c>
    </row>
    <row r="34" spans="1:17" x14ac:dyDescent="0.3">
      <c r="A34">
        <v>15</v>
      </c>
      <c r="B34" s="20">
        <v>1003419</v>
      </c>
      <c r="C34" s="20" t="s">
        <v>248</v>
      </c>
      <c r="D34" s="21">
        <v>2006</v>
      </c>
      <c r="E34" s="20" t="s">
        <v>3</v>
      </c>
      <c r="F34" s="20">
        <v>1448</v>
      </c>
      <c r="G34" s="20">
        <v>1441</v>
      </c>
      <c r="H34" s="20">
        <v>1445</v>
      </c>
      <c r="I34" s="20">
        <v>1441</v>
      </c>
      <c r="J34" s="20">
        <v>1439</v>
      </c>
      <c r="K34" s="20">
        <v>1452</v>
      </c>
      <c r="L34" s="20">
        <v>1436</v>
      </c>
      <c r="M34" s="20">
        <v>1452</v>
      </c>
      <c r="N34" s="20">
        <f t="shared" si="4"/>
        <v>11554</v>
      </c>
      <c r="O34" s="22">
        <f t="shared" si="5"/>
        <v>144.42500000000001</v>
      </c>
      <c r="P34" s="20">
        <f t="shared" si="6"/>
        <v>5797</v>
      </c>
      <c r="Q34" s="26">
        <f t="shared" si="7"/>
        <v>144.92500000000001</v>
      </c>
    </row>
    <row r="35" spans="1:17" x14ac:dyDescent="0.3">
      <c r="A35">
        <v>16</v>
      </c>
      <c r="B35" s="20">
        <v>1000880</v>
      </c>
      <c r="C35" s="20" t="s">
        <v>79</v>
      </c>
      <c r="D35" s="21">
        <v>3020</v>
      </c>
      <c r="E35" s="20" t="s">
        <v>3</v>
      </c>
      <c r="F35" s="20">
        <v>1427</v>
      </c>
      <c r="G35" s="20">
        <v>1452</v>
      </c>
      <c r="H35" s="20">
        <v>1436</v>
      </c>
      <c r="I35" s="20">
        <v>1451</v>
      </c>
      <c r="J35" s="20">
        <v>1424</v>
      </c>
      <c r="K35" s="20">
        <v>1426</v>
      </c>
      <c r="L35" s="20">
        <v>1449</v>
      </c>
      <c r="M35" s="20">
        <v>1397</v>
      </c>
      <c r="N35" s="20">
        <f t="shared" si="4"/>
        <v>11462</v>
      </c>
      <c r="O35" s="22">
        <f t="shared" si="5"/>
        <v>143.27500000000001</v>
      </c>
      <c r="P35" s="20">
        <f t="shared" si="6"/>
        <v>5788</v>
      </c>
      <c r="Q35" s="26">
        <f t="shared" si="7"/>
        <v>144.69999999999999</v>
      </c>
    </row>
    <row r="36" spans="1:17" x14ac:dyDescent="0.3">
      <c r="A36">
        <v>17</v>
      </c>
      <c r="B36">
        <v>1000183</v>
      </c>
      <c r="C36" t="s">
        <v>41</v>
      </c>
      <c r="D36" s="2">
        <v>2001</v>
      </c>
      <c r="E36" t="s">
        <v>3</v>
      </c>
      <c r="F36">
        <v>1423</v>
      </c>
      <c r="G36">
        <v>1431</v>
      </c>
      <c r="H36">
        <v>1443</v>
      </c>
      <c r="I36">
        <v>1439</v>
      </c>
      <c r="J36">
        <v>1453</v>
      </c>
      <c r="K36">
        <v>1385</v>
      </c>
      <c r="L36">
        <v>1443</v>
      </c>
      <c r="M36">
        <v>1393</v>
      </c>
      <c r="N36">
        <f t="shared" si="4"/>
        <v>11410</v>
      </c>
      <c r="O36" s="3">
        <f t="shared" si="5"/>
        <v>142.625</v>
      </c>
      <c r="P36">
        <f t="shared" si="6"/>
        <v>5778</v>
      </c>
      <c r="Q36" s="27">
        <f t="shared" si="7"/>
        <v>144.44999999999999</v>
      </c>
    </row>
    <row r="37" spans="1:17" x14ac:dyDescent="0.3">
      <c r="A37">
        <v>18</v>
      </c>
      <c r="B37">
        <v>1001446</v>
      </c>
      <c r="C37" t="s">
        <v>110</v>
      </c>
      <c r="D37" s="2">
        <v>6002</v>
      </c>
      <c r="E37" t="s">
        <v>3</v>
      </c>
      <c r="F37">
        <v>1460</v>
      </c>
      <c r="G37">
        <v>1404</v>
      </c>
      <c r="H37">
        <v>1439</v>
      </c>
      <c r="I37">
        <v>1405</v>
      </c>
      <c r="J37">
        <v>0</v>
      </c>
      <c r="K37">
        <v>1444</v>
      </c>
      <c r="L37">
        <v>1426</v>
      </c>
      <c r="M37">
        <v>0</v>
      </c>
      <c r="N37">
        <f t="shared" si="4"/>
        <v>8578</v>
      </c>
      <c r="O37" s="3">
        <f t="shared" si="5"/>
        <v>142.96666666666667</v>
      </c>
      <c r="P37">
        <f t="shared" si="6"/>
        <v>5769</v>
      </c>
      <c r="Q37" s="27">
        <f t="shared" si="7"/>
        <v>144.22499999999999</v>
      </c>
    </row>
    <row r="38" spans="1:17" x14ac:dyDescent="0.3">
      <c r="A38">
        <v>19</v>
      </c>
      <c r="B38">
        <v>1000109</v>
      </c>
      <c r="C38" t="s">
        <v>33</v>
      </c>
      <c r="D38" s="2">
        <v>1015</v>
      </c>
      <c r="E38" t="s">
        <v>3</v>
      </c>
      <c r="F38">
        <v>1430</v>
      </c>
      <c r="G38">
        <v>1447</v>
      </c>
      <c r="H38">
        <v>1412</v>
      </c>
      <c r="I38">
        <v>1435</v>
      </c>
      <c r="J38">
        <v>0</v>
      </c>
      <c r="K38">
        <v>1450</v>
      </c>
      <c r="L38">
        <v>1433</v>
      </c>
      <c r="M38">
        <v>1423</v>
      </c>
      <c r="N38">
        <f t="shared" si="4"/>
        <v>10030</v>
      </c>
      <c r="O38" s="3">
        <f t="shared" si="5"/>
        <v>143.28571428571428</v>
      </c>
      <c r="P38">
        <f t="shared" si="6"/>
        <v>5765</v>
      </c>
      <c r="Q38" s="27">
        <f t="shared" si="7"/>
        <v>144.125</v>
      </c>
    </row>
    <row r="39" spans="1:17" x14ac:dyDescent="0.3">
      <c r="A39">
        <v>20</v>
      </c>
      <c r="B39">
        <v>1001436</v>
      </c>
      <c r="C39" t="s">
        <v>109</v>
      </c>
      <c r="D39" s="2">
        <v>4001</v>
      </c>
      <c r="E39" t="s">
        <v>3</v>
      </c>
      <c r="F39">
        <v>1448</v>
      </c>
      <c r="G39">
        <v>1414</v>
      </c>
      <c r="H39">
        <v>1401</v>
      </c>
      <c r="I39">
        <v>1383</v>
      </c>
      <c r="J39">
        <v>1440</v>
      </c>
      <c r="K39">
        <v>1426</v>
      </c>
      <c r="L39">
        <v>1437</v>
      </c>
      <c r="M39">
        <v>1436</v>
      </c>
      <c r="N39">
        <f t="shared" si="4"/>
        <v>11385</v>
      </c>
      <c r="O39" s="3">
        <f t="shared" si="5"/>
        <v>142.3125</v>
      </c>
      <c r="P39">
        <f t="shared" si="6"/>
        <v>5761</v>
      </c>
      <c r="Q39" s="27">
        <f t="shared" si="7"/>
        <v>144.02500000000001</v>
      </c>
    </row>
    <row r="40" spans="1:17" x14ac:dyDescent="0.3">
      <c r="A40">
        <v>21</v>
      </c>
      <c r="B40">
        <v>1003318</v>
      </c>
      <c r="C40" t="s">
        <v>224</v>
      </c>
      <c r="D40" s="2">
        <v>2005</v>
      </c>
      <c r="E40" t="s">
        <v>3</v>
      </c>
      <c r="F40">
        <v>1414</v>
      </c>
      <c r="G40">
        <v>1425</v>
      </c>
      <c r="H40">
        <v>1376</v>
      </c>
      <c r="I40">
        <v>1434</v>
      </c>
      <c r="J40">
        <v>1418</v>
      </c>
      <c r="K40">
        <v>1419</v>
      </c>
      <c r="L40">
        <v>1443</v>
      </c>
      <c r="M40">
        <v>1409</v>
      </c>
      <c r="N40">
        <f t="shared" si="4"/>
        <v>11338</v>
      </c>
      <c r="O40" s="3">
        <f t="shared" si="5"/>
        <v>141.72499999999999</v>
      </c>
      <c r="P40">
        <f t="shared" si="6"/>
        <v>5721</v>
      </c>
      <c r="Q40" s="27">
        <f t="shared" si="7"/>
        <v>143.02500000000001</v>
      </c>
    </row>
    <row r="41" spans="1:17" x14ac:dyDescent="0.3">
      <c r="A41">
        <v>22</v>
      </c>
      <c r="B41">
        <v>1002452</v>
      </c>
      <c r="C41" t="s">
        <v>146</v>
      </c>
      <c r="D41" s="2" t="s">
        <v>270</v>
      </c>
      <c r="E41" t="s">
        <v>3</v>
      </c>
      <c r="F41">
        <v>0</v>
      </c>
      <c r="G41">
        <v>0</v>
      </c>
      <c r="H41">
        <v>1403</v>
      </c>
      <c r="I41">
        <v>1384</v>
      </c>
      <c r="J41">
        <v>0</v>
      </c>
      <c r="K41">
        <v>1418</v>
      </c>
      <c r="L41">
        <v>1405</v>
      </c>
      <c r="M41">
        <v>0</v>
      </c>
      <c r="N41">
        <f t="shared" si="4"/>
        <v>5610</v>
      </c>
      <c r="O41" s="3">
        <f t="shared" si="5"/>
        <v>140.25</v>
      </c>
      <c r="P41">
        <f t="shared" si="6"/>
        <v>5610</v>
      </c>
      <c r="Q41" s="27">
        <f t="shared" si="7"/>
        <v>140.25</v>
      </c>
    </row>
    <row r="42" spans="1:17" x14ac:dyDescent="0.3">
      <c r="A42">
        <v>23</v>
      </c>
      <c r="B42">
        <v>1003490</v>
      </c>
      <c r="C42" t="s">
        <v>265</v>
      </c>
      <c r="D42" s="2" t="s">
        <v>270</v>
      </c>
      <c r="E42" t="s">
        <v>3</v>
      </c>
      <c r="F42">
        <v>1384</v>
      </c>
      <c r="G42">
        <v>1350</v>
      </c>
      <c r="H42">
        <v>1394</v>
      </c>
      <c r="I42">
        <v>1357</v>
      </c>
      <c r="J42">
        <v>1402</v>
      </c>
      <c r="K42">
        <v>1398</v>
      </c>
      <c r="L42">
        <v>1362</v>
      </c>
      <c r="M42">
        <v>1390</v>
      </c>
      <c r="N42">
        <f t="shared" si="4"/>
        <v>11037</v>
      </c>
      <c r="O42" s="3">
        <f t="shared" si="5"/>
        <v>137.96250000000001</v>
      </c>
      <c r="P42">
        <f t="shared" si="6"/>
        <v>5584</v>
      </c>
      <c r="Q42" s="27">
        <f t="shared" si="7"/>
        <v>139.6</v>
      </c>
    </row>
    <row r="43" spans="1:17" x14ac:dyDescent="0.3">
      <c r="B43">
        <v>1000127</v>
      </c>
      <c r="C43" t="s">
        <v>274</v>
      </c>
      <c r="D43" s="2">
        <v>1028</v>
      </c>
      <c r="E43" t="s">
        <v>3</v>
      </c>
      <c r="F43">
        <v>0</v>
      </c>
      <c r="G43">
        <v>0</v>
      </c>
      <c r="H43">
        <v>0</v>
      </c>
      <c r="I43">
        <v>0</v>
      </c>
      <c r="J43">
        <v>0</v>
      </c>
      <c r="K43">
        <v>1426</v>
      </c>
      <c r="L43">
        <v>1383</v>
      </c>
      <c r="M43">
        <v>1441</v>
      </c>
      <c r="N43">
        <f t="shared" si="4"/>
        <v>4250</v>
      </c>
      <c r="O43" s="3">
        <f t="shared" si="5"/>
        <v>141.66666666666666</v>
      </c>
      <c r="P43">
        <f t="shared" si="6"/>
        <v>4250</v>
      </c>
      <c r="Q43" s="27">
        <f t="shared" si="7"/>
        <v>106.25</v>
      </c>
    </row>
    <row r="44" spans="1:17" x14ac:dyDescent="0.3">
      <c r="B44">
        <v>1000129</v>
      </c>
      <c r="C44" t="s">
        <v>275</v>
      </c>
      <c r="D44" s="2">
        <v>1028</v>
      </c>
      <c r="E44" t="s">
        <v>3</v>
      </c>
      <c r="F44">
        <v>0</v>
      </c>
      <c r="G44">
        <v>0</v>
      </c>
      <c r="H44">
        <v>0</v>
      </c>
      <c r="I44">
        <v>0</v>
      </c>
      <c r="J44">
        <v>0</v>
      </c>
      <c r="K44">
        <v>1414</v>
      </c>
      <c r="L44">
        <v>1375</v>
      </c>
      <c r="M44">
        <v>1397</v>
      </c>
      <c r="N44">
        <f t="shared" si="4"/>
        <v>4186</v>
      </c>
      <c r="O44" s="3">
        <f t="shared" si="5"/>
        <v>139.53333333333333</v>
      </c>
      <c r="P44">
        <f t="shared" si="6"/>
        <v>4186</v>
      </c>
      <c r="Q44" s="27">
        <f t="shared" si="7"/>
        <v>104.65</v>
      </c>
    </row>
    <row r="45" spans="1:17" x14ac:dyDescent="0.3">
      <c r="B45">
        <v>1000618</v>
      </c>
      <c r="C45" t="s">
        <v>69</v>
      </c>
      <c r="D45" s="2">
        <v>3003</v>
      </c>
      <c r="E45" t="s">
        <v>3</v>
      </c>
      <c r="F45">
        <v>0</v>
      </c>
      <c r="G45">
        <v>0</v>
      </c>
      <c r="H45">
        <v>1340</v>
      </c>
      <c r="I45">
        <v>1400</v>
      </c>
      <c r="J45">
        <v>1373</v>
      </c>
      <c r="K45">
        <v>0</v>
      </c>
      <c r="L45">
        <v>0</v>
      </c>
      <c r="M45">
        <v>0</v>
      </c>
      <c r="N45">
        <f t="shared" si="4"/>
        <v>4113</v>
      </c>
      <c r="O45" s="3">
        <f t="shared" si="5"/>
        <v>137.1</v>
      </c>
      <c r="P45">
        <f t="shared" si="6"/>
        <v>4113</v>
      </c>
      <c r="Q45" s="27">
        <f t="shared" si="7"/>
        <v>102.825</v>
      </c>
    </row>
    <row r="46" spans="1:17" x14ac:dyDescent="0.3">
      <c r="B46">
        <v>1000276</v>
      </c>
      <c r="C46" t="s">
        <v>47</v>
      </c>
      <c r="D46" s="2">
        <v>2001</v>
      </c>
      <c r="E46" t="s">
        <v>3</v>
      </c>
      <c r="F46">
        <v>1472</v>
      </c>
      <c r="G46">
        <v>1480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4"/>
        <v>2952</v>
      </c>
      <c r="O46" s="3">
        <f t="shared" si="5"/>
        <v>147.6</v>
      </c>
      <c r="P46">
        <f t="shared" si="6"/>
        <v>2952</v>
      </c>
      <c r="Q46" s="27">
        <f t="shared" si="7"/>
        <v>73.8</v>
      </c>
    </row>
    <row r="47" spans="1:17" x14ac:dyDescent="0.3">
      <c r="D47" s="2"/>
      <c r="O47" s="3"/>
      <c r="Q47" s="27"/>
    </row>
    <row r="48" spans="1:17" x14ac:dyDescent="0.3">
      <c r="B48" s="15" t="s">
        <v>0</v>
      </c>
      <c r="C48" s="16" t="s">
        <v>18</v>
      </c>
      <c r="D48" s="17" t="s">
        <v>2</v>
      </c>
      <c r="E48" s="16" t="s">
        <v>1</v>
      </c>
      <c r="F48" s="14" t="s">
        <v>16</v>
      </c>
      <c r="G48" s="14"/>
      <c r="H48" s="14" t="s">
        <v>17</v>
      </c>
      <c r="I48" s="14"/>
      <c r="J48" s="14"/>
      <c r="K48" s="14" t="s">
        <v>285</v>
      </c>
      <c r="L48" s="14"/>
      <c r="M48" s="14"/>
      <c r="N48" s="16" t="s">
        <v>271</v>
      </c>
      <c r="O48" s="14" t="s">
        <v>272</v>
      </c>
      <c r="P48" s="14" t="s">
        <v>283</v>
      </c>
      <c r="Q48" s="25" t="s">
        <v>284</v>
      </c>
    </row>
    <row r="49" spans="1:17" s="1" customFormat="1" x14ac:dyDescent="0.3">
      <c r="A49" s="4" t="s">
        <v>273</v>
      </c>
      <c r="B49" s="15"/>
      <c r="C49" s="16"/>
      <c r="D49" s="17"/>
      <c r="E49" s="16"/>
      <c r="F49" s="1" t="s">
        <v>11</v>
      </c>
      <c r="G49" s="1" t="s">
        <v>14</v>
      </c>
      <c r="H49" s="1" t="s">
        <v>15</v>
      </c>
      <c r="I49" s="1" t="s">
        <v>13</v>
      </c>
      <c r="J49" s="1" t="s">
        <v>12</v>
      </c>
      <c r="K49" s="1" t="s">
        <v>280</v>
      </c>
      <c r="L49" s="1" t="s">
        <v>281</v>
      </c>
      <c r="M49" s="1" t="s">
        <v>282</v>
      </c>
      <c r="N49" s="16" t="s">
        <v>271</v>
      </c>
      <c r="O49" s="14"/>
      <c r="P49" s="14"/>
      <c r="Q49" s="25"/>
    </row>
    <row r="50" spans="1:17" x14ac:dyDescent="0.3">
      <c r="A50">
        <v>1</v>
      </c>
      <c r="B50" s="20">
        <v>1000236</v>
      </c>
      <c r="C50" s="20" t="s">
        <v>45</v>
      </c>
      <c r="D50" s="21">
        <v>2005</v>
      </c>
      <c r="E50" s="20" t="s">
        <v>4</v>
      </c>
      <c r="F50" s="20">
        <v>1450</v>
      </c>
      <c r="G50" s="20">
        <v>1457</v>
      </c>
      <c r="H50" s="20">
        <v>1457</v>
      </c>
      <c r="I50" s="20">
        <v>1472</v>
      </c>
      <c r="J50" s="20">
        <v>1447</v>
      </c>
      <c r="K50" s="20">
        <v>1475</v>
      </c>
      <c r="L50" s="20">
        <v>1474</v>
      </c>
      <c r="M50" s="20">
        <v>1472</v>
      </c>
      <c r="N50" s="20">
        <f t="shared" ref="N50:N81" si="8">SUM(F50:M50)</f>
        <v>11704</v>
      </c>
      <c r="O50" s="22">
        <f t="shared" ref="O50:O81" si="9">N50/(COUNTIF(F50:M50,"&gt;0")*10)</f>
        <v>146.30000000000001</v>
      </c>
      <c r="P50" s="20">
        <f t="shared" ref="P50:P81" si="10">LARGE(F50:M50,1)+LARGE(F50:M50,2)+LARGE(F50:M50,3)+LARGE(F50:M50,4)</f>
        <v>5893</v>
      </c>
      <c r="Q50" s="26">
        <f t="shared" ref="Q50:Q81" si="11">P50/40</f>
        <v>147.32499999999999</v>
      </c>
    </row>
    <row r="51" spans="1:17" x14ac:dyDescent="0.3">
      <c r="A51">
        <v>2</v>
      </c>
      <c r="B51" s="20">
        <v>1003160</v>
      </c>
      <c r="C51" s="20" t="s">
        <v>205</v>
      </c>
      <c r="D51" s="21">
        <v>2006</v>
      </c>
      <c r="E51" s="20" t="s">
        <v>4</v>
      </c>
      <c r="F51" s="20">
        <v>1448</v>
      </c>
      <c r="G51" s="20">
        <v>1453</v>
      </c>
      <c r="H51" s="20">
        <v>1399</v>
      </c>
      <c r="I51" s="20">
        <v>1456</v>
      </c>
      <c r="J51" s="20">
        <v>1452</v>
      </c>
      <c r="K51" s="20">
        <v>1447</v>
      </c>
      <c r="L51" s="20">
        <v>1466</v>
      </c>
      <c r="M51" s="20">
        <v>1458</v>
      </c>
      <c r="N51" s="20">
        <f t="shared" si="8"/>
        <v>11579</v>
      </c>
      <c r="O51" s="22">
        <f t="shared" si="9"/>
        <v>144.73750000000001</v>
      </c>
      <c r="P51" s="20">
        <f t="shared" si="10"/>
        <v>5833</v>
      </c>
      <c r="Q51" s="26">
        <f t="shared" si="11"/>
        <v>145.82499999999999</v>
      </c>
    </row>
    <row r="52" spans="1:17" x14ac:dyDescent="0.3">
      <c r="A52">
        <v>3</v>
      </c>
      <c r="B52" s="20">
        <v>1001119</v>
      </c>
      <c r="C52" s="20" t="s">
        <v>94</v>
      </c>
      <c r="D52" s="21">
        <v>4001</v>
      </c>
      <c r="E52" s="20" t="s">
        <v>4</v>
      </c>
      <c r="F52" s="20">
        <v>1448</v>
      </c>
      <c r="G52" s="20">
        <v>1421</v>
      </c>
      <c r="H52" s="20">
        <v>1440</v>
      </c>
      <c r="I52" s="20">
        <v>1428</v>
      </c>
      <c r="J52" s="20">
        <v>1452</v>
      </c>
      <c r="K52" s="20">
        <v>1448</v>
      </c>
      <c r="L52" s="20">
        <v>1447</v>
      </c>
      <c r="M52" s="20">
        <v>1448</v>
      </c>
      <c r="N52" s="20">
        <f t="shared" si="8"/>
        <v>11532</v>
      </c>
      <c r="O52" s="22">
        <f t="shared" si="9"/>
        <v>144.15</v>
      </c>
      <c r="P52" s="20">
        <f t="shared" si="10"/>
        <v>5796</v>
      </c>
      <c r="Q52" s="26">
        <f t="shared" si="11"/>
        <v>144.9</v>
      </c>
    </row>
    <row r="53" spans="1:17" x14ac:dyDescent="0.3">
      <c r="A53">
        <v>4</v>
      </c>
      <c r="B53" s="20">
        <v>1001789</v>
      </c>
      <c r="C53" s="20" t="s">
        <v>118</v>
      </c>
      <c r="D53" s="21">
        <v>6015</v>
      </c>
      <c r="E53" s="20" t="s">
        <v>4</v>
      </c>
      <c r="F53" s="20">
        <v>1400</v>
      </c>
      <c r="G53" s="20">
        <v>1403</v>
      </c>
      <c r="H53" s="20">
        <v>1442</v>
      </c>
      <c r="I53" s="20">
        <v>1436</v>
      </c>
      <c r="J53" s="20">
        <v>1422</v>
      </c>
      <c r="K53" s="20">
        <v>1440</v>
      </c>
      <c r="L53" s="20">
        <v>1455</v>
      </c>
      <c r="M53" s="20">
        <v>1428</v>
      </c>
      <c r="N53" s="20">
        <f t="shared" si="8"/>
        <v>11426</v>
      </c>
      <c r="O53" s="22">
        <f t="shared" si="9"/>
        <v>142.82499999999999</v>
      </c>
      <c r="P53" s="20">
        <f t="shared" si="10"/>
        <v>5773</v>
      </c>
      <c r="Q53" s="26">
        <f t="shared" si="11"/>
        <v>144.32499999999999</v>
      </c>
    </row>
    <row r="54" spans="1:17" x14ac:dyDescent="0.3">
      <c r="A54">
        <v>5</v>
      </c>
      <c r="B54" s="20">
        <v>1003302</v>
      </c>
      <c r="C54" s="20" t="s">
        <v>223</v>
      </c>
      <c r="D54" s="21">
        <v>1013</v>
      </c>
      <c r="E54" s="20" t="s">
        <v>4</v>
      </c>
      <c r="F54" s="20">
        <v>1406</v>
      </c>
      <c r="G54" s="20">
        <v>1432</v>
      </c>
      <c r="H54" s="20">
        <v>0</v>
      </c>
      <c r="I54" s="20">
        <v>0</v>
      </c>
      <c r="J54" s="20">
        <v>0</v>
      </c>
      <c r="K54" s="20">
        <v>1435</v>
      </c>
      <c r="L54" s="20">
        <v>1446</v>
      </c>
      <c r="M54" s="20">
        <v>1450</v>
      </c>
      <c r="N54" s="20">
        <f t="shared" si="8"/>
        <v>7169</v>
      </c>
      <c r="O54" s="22">
        <f t="shared" si="9"/>
        <v>143.38</v>
      </c>
      <c r="P54" s="20">
        <f t="shared" si="10"/>
        <v>5763</v>
      </c>
      <c r="Q54" s="26">
        <f t="shared" si="11"/>
        <v>144.07499999999999</v>
      </c>
    </row>
    <row r="55" spans="1:17" x14ac:dyDescent="0.3">
      <c r="A55">
        <v>6</v>
      </c>
      <c r="B55" s="20">
        <v>1000972</v>
      </c>
      <c r="C55" s="20" t="s">
        <v>83</v>
      </c>
      <c r="D55" s="21">
        <v>4001</v>
      </c>
      <c r="E55" s="20" t="s">
        <v>4</v>
      </c>
      <c r="F55" s="20">
        <v>1425</v>
      </c>
      <c r="G55" s="20">
        <v>1427</v>
      </c>
      <c r="H55" s="20">
        <v>1431</v>
      </c>
      <c r="I55" s="20">
        <v>1421</v>
      </c>
      <c r="J55" s="20">
        <v>1402</v>
      </c>
      <c r="K55" s="20">
        <v>1436</v>
      </c>
      <c r="L55" s="20">
        <v>1443</v>
      </c>
      <c r="M55" s="20">
        <v>1439</v>
      </c>
      <c r="N55" s="20">
        <f t="shared" si="8"/>
        <v>11424</v>
      </c>
      <c r="O55" s="22">
        <f t="shared" si="9"/>
        <v>142.80000000000001</v>
      </c>
      <c r="P55" s="20">
        <f t="shared" si="10"/>
        <v>5749</v>
      </c>
      <c r="Q55" s="26">
        <f t="shared" si="11"/>
        <v>143.72499999999999</v>
      </c>
    </row>
    <row r="56" spans="1:17" x14ac:dyDescent="0.3">
      <c r="A56">
        <v>7</v>
      </c>
      <c r="B56" s="20">
        <v>1000313</v>
      </c>
      <c r="C56" s="20" t="s">
        <v>53</v>
      </c>
      <c r="D56" s="21">
        <v>2005</v>
      </c>
      <c r="E56" s="20" t="s">
        <v>4</v>
      </c>
      <c r="F56" s="20">
        <v>1432</v>
      </c>
      <c r="G56" s="20">
        <v>1373</v>
      </c>
      <c r="H56" s="20">
        <v>1429</v>
      </c>
      <c r="I56" s="20">
        <v>1425</v>
      </c>
      <c r="J56" s="20">
        <v>1436</v>
      </c>
      <c r="K56" s="20">
        <v>1432</v>
      </c>
      <c r="L56" s="20">
        <v>1390</v>
      </c>
      <c r="M56" s="20">
        <v>0</v>
      </c>
      <c r="N56" s="20">
        <f t="shared" si="8"/>
        <v>9917</v>
      </c>
      <c r="O56" s="22">
        <f t="shared" si="9"/>
        <v>141.67142857142858</v>
      </c>
      <c r="P56" s="20">
        <f t="shared" si="10"/>
        <v>5729</v>
      </c>
      <c r="Q56" s="26">
        <f t="shared" si="11"/>
        <v>143.22499999999999</v>
      </c>
    </row>
    <row r="57" spans="1:17" x14ac:dyDescent="0.3">
      <c r="A57">
        <v>8</v>
      </c>
      <c r="B57" s="20">
        <v>1000973</v>
      </c>
      <c r="C57" s="20" t="s">
        <v>84</v>
      </c>
      <c r="D57" s="21">
        <v>4001</v>
      </c>
      <c r="E57" s="20" t="s">
        <v>4</v>
      </c>
      <c r="F57" s="20">
        <v>0</v>
      </c>
      <c r="G57" s="20">
        <v>0</v>
      </c>
      <c r="H57" s="20">
        <v>1388</v>
      </c>
      <c r="I57" s="20">
        <v>1400</v>
      </c>
      <c r="J57" s="20">
        <v>1386</v>
      </c>
      <c r="K57" s="20">
        <v>1452</v>
      </c>
      <c r="L57" s="20">
        <v>1422</v>
      </c>
      <c r="M57" s="20">
        <v>1414</v>
      </c>
      <c r="N57" s="20">
        <f t="shared" si="8"/>
        <v>8462</v>
      </c>
      <c r="O57" s="22">
        <f t="shared" si="9"/>
        <v>141.03333333333333</v>
      </c>
      <c r="P57" s="20">
        <f t="shared" si="10"/>
        <v>5688</v>
      </c>
      <c r="Q57" s="26">
        <f t="shared" si="11"/>
        <v>142.19999999999999</v>
      </c>
    </row>
    <row r="58" spans="1:17" x14ac:dyDescent="0.3">
      <c r="A58">
        <v>9</v>
      </c>
      <c r="B58" s="20">
        <v>1001152</v>
      </c>
      <c r="C58" s="20" t="s">
        <v>97</v>
      </c>
      <c r="D58" s="21">
        <v>4009</v>
      </c>
      <c r="E58" s="20" t="s">
        <v>4</v>
      </c>
      <c r="F58" s="20">
        <v>1369</v>
      </c>
      <c r="G58" s="20">
        <v>1409</v>
      </c>
      <c r="H58" s="20">
        <v>1389</v>
      </c>
      <c r="I58" s="20">
        <v>1371</v>
      </c>
      <c r="J58" s="20">
        <v>0</v>
      </c>
      <c r="K58" s="20">
        <v>1379</v>
      </c>
      <c r="L58" s="20">
        <v>1428</v>
      </c>
      <c r="M58" s="20">
        <v>1449</v>
      </c>
      <c r="N58" s="20">
        <f t="shared" si="8"/>
        <v>9794</v>
      </c>
      <c r="O58" s="22">
        <f t="shared" si="9"/>
        <v>139.91428571428571</v>
      </c>
      <c r="P58" s="20">
        <f t="shared" si="10"/>
        <v>5675</v>
      </c>
      <c r="Q58" s="26">
        <f t="shared" si="11"/>
        <v>141.875</v>
      </c>
    </row>
    <row r="59" spans="1:17" x14ac:dyDescent="0.3">
      <c r="A59">
        <v>10</v>
      </c>
      <c r="B59" s="20">
        <v>1000301</v>
      </c>
      <c r="C59" s="20" t="s">
        <v>50</v>
      </c>
      <c r="D59" s="21">
        <v>2005</v>
      </c>
      <c r="E59" s="20" t="s">
        <v>4</v>
      </c>
      <c r="F59" s="20">
        <v>1408</v>
      </c>
      <c r="G59" s="20">
        <v>1404</v>
      </c>
      <c r="H59" s="20">
        <v>0</v>
      </c>
      <c r="I59" s="20">
        <v>0</v>
      </c>
      <c r="J59" s="20">
        <v>0</v>
      </c>
      <c r="K59" s="20">
        <v>1413</v>
      </c>
      <c r="L59" s="20">
        <v>1419</v>
      </c>
      <c r="M59" s="20">
        <v>1410</v>
      </c>
      <c r="N59" s="20">
        <f t="shared" si="8"/>
        <v>7054</v>
      </c>
      <c r="O59" s="22">
        <f t="shared" si="9"/>
        <v>141.08000000000001</v>
      </c>
      <c r="P59" s="20">
        <f t="shared" si="10"/>
        <v>5650</v>
      </c>
      <c r="Q59" s="26">
        <f t="shared" si="11"/>
        <v>141.25</v>
      </c>
    </row>
    <row r="60" spans="1:17" x14ac:dyDescent="0.3">
      <c r="A60">
        <v>11</v>
      </c>
      <c r="B60" s="20">
        <v>1000386</v>
      </c>
      <c r="C60" s="20" t="s">
        <v>60</v>
      </c>
      <c r="D60" s="21">
        <v>2008</v>
      </c>
      <c r="E60" s="20" t="s">
        <v>4</v>
      </c>
      <c r="F60" s="20">
        <v>0</v>
      </c>
      <c r="G60" s="20">
        <v>0</v>
      </c>
      <c r="H60" s="20">
        <v>1381</v>
      </c>
      <c r="I60" s="20">
        <v>1437</v>
      </c>
      <c r="J60" s="20">
        <v>1338</v>
      </c>
      <c r="K60" s="20">
        <v>1409</v>
      </c>
      <c r="L60" s="20">
        <v>1417</v>
      </c>
      <c r="M60" s="20">
        <v>1374</v>
      </c>
      <c r="N60" s="20">
        <f t="shared" si="8"/>
        <v>8356</v>
      </c>
      <c r="O60" s="22">
        <f t="shared" si="9"/>
        <v>139.26666666666668</v>
      </c>
      <c r="P60" s="20">
        <f t="shared" si="10"/>
        <v>5644</v>
      </c>
      <c r="Q60" s="26">
        <f t="shared" si="11"/>
        <v>141.1</v>
      </c>
    </row>
    <row r="61" spans="1:17" x14ac:dyDescent="0.3">
      <c r="A61">
        <v>12</v>
      </c>
      <c r="B61" s="20">
        <v>1001118</v>
      </c>
      <c r="C61" s="20" t="s">
        <v>93</v>
      </c>
      <c r="D61" s="21">
        <v>4006</v>
      </c>
      <c r="E61" s="20" t="s">
        <v>4</v>
      </c>
      <c r="F61" s="20">
        <v>1403</v>
      </c>
      <c r="G61" s="20">
        <v>1410</v>
      </c>
      <c r="H61" s="20">
        <v>1381</v>
      </c>
      <c r="I61" s="20">
        <v>1414</v>
      </c>
      <c r="J61" s="20">
        <v>1388</v>
      </c>
      <c r="K61" s="20">
        <v>1400</v>
      </c>
      <c r="L61" s="20">
        <v>1414</v>
      </c>
      <c r="M61" s="20">
        <v>1393</v>
      </c>
      <c r="N61" s="20">
        <f t="shared" si="8"/>
        <v>11203</v>
      </c>
      <c r="O61" s="22">
        <f t="shared" si="9"/>
        <v>140.03749999999999</v>
      </c>
      <c r="P61" s="20">
        <f t="shared" si="10"/>
        <v>5641</v>
      </c>
      <c r="Q61" s="26">
        <f t="shared" si="11"/>
        <v>141.02500000000001</v>
      </c>
    </row>
    <row r="62" spans="1:17" x14ac:dyDescent="0.3">
      <c r="A62">
        <v>13</v>
      </c>
      <c r="B62" s="20">
        <v>1001877</v>
      </c>
      <c r="C62" s="20" t="s">
        <v>131</v>
      </c>
      <c r="D62" s="21">
        <v>7002</v>
      </c>
      <c r="E62" s="20" t="s">
        <v>4</v>
      </c>
      <c r="F62" s="20">
        <v>0</v>
      </c>
      <c r="G62" s="20">
        <v>0</v>
      </c>
      <c r="H62" s="20">
        <v>1398</v>
      </c>
      <c r="I62" s="20">
        <v>1431</v>
      </c>
      <c r="J62" s="20">
        <v>0</v>
      </c>
      <c r="K62" s="20">
        <v>1415</v>
      </c>
      <c r="L62" s="20">
        <v>1391</v>
      </c>
      <c r="M62" s="20">
        <v>0</v>
      </c>
      <c r="N62" s="20">
        <f t="shared" si="8"/>
        <v>5635</v>
      </c>
      <c r="O62" s="22">
        <f t="shared" si="9"/>
        <v>140.875</v>
      </c>
      <c r="P62" s="20">
        <f t="shared" si="10"/>
        <v>5635</v>
      </c>
      <c r="Q62" s="26">
        <f t="shared" si="11"/>
        <v>140.875</v>
      </c>
    </row>
    <row r="63" spans="1:17" x14ac:dyDescent="0.3">
      <c r="A63">
        <v>14</v>
      </c>
      <c r="B63" s="20">
        <v>1003469</v>
      </c>
      <c r="C63" s="20" t="s">
        <v>259</v>
      </c>
      <c r="D63" s="21">
        <v>4001</v>
      </c>
      <c r="E63" s="20" t="s">
        <v>4</v>
      </c>
      <c r="F63" s="20">
        <v>1317</v>
      </c>
      <c r="G63" s="20">
        <v>1346</v>
      </c>
      <c r="H63" s="20">
        <v>1370</v>
      </c>
      <c r="I63" s="20">
        <v>1393</v>
      </c>
      <c r="J63" s="20">
        <v>1410</v>
      </c>
      <c r="K63" s="20">
        <v>1410</v>
      </c>
      <c r="L63" s="20">
        <v>1398</v>
      </c>
      <c r="M63" s="20">
        <v>1416</v>
      </c>
      <c r="N63" s="20">
        <f t="shared" si="8"/>
        <v>11060</v>
      </c>
      <c r="O63" s="22">
        <f t="shared" si="9"/>
        <v>138.25</v>
      </c>
      <c r="P63" s="20">
        <f t="shared" si="10"/>
        <v>5634</v>
      </c>
      <c r="Q63" s="26">
        <f t="shared" si="11"/>
        <v>140.85</v>
      </c>
    </row>
    <row r="64" spans="1:17" x14ac:dyDescent="0.3">
      <c r="A64">
        <v>15</v>
      </c>
      <c r="B64" s="20">
        <v>1000199</v>
      </c>
      <c r="C64" s="20" t="s">
        <v>44</v>
      </c>
      <c r="D64" s="21">
        <v>2001</v>
      </c>
      <c r="E64" s="20" t="s">
        <v>4</v>
      </c>
      <c r="F64" s="20">
        <v>1380</v>
      </c>
      <c r="G64" s="20">
        <v>1411</v>
      </c>
      <c r="H64" s="20">
        <v>1385</v>
      </c>
      <c r="I64" s="20">
        <v>1357</v>
      </c>
      <c r="J64" s="20">
        <v>1370</v>
      </c>
      <c r="K64" s="20">
        <v>1411</v>
      </c>
      <c r="L64" s="20">
        <v>1403</v>
      </c>
      <c r="M64" s="20">
        <v>1399</v>
      </c>
      <c r="N64" s="20">
        <f t="shared" si="8"/>
        <v>11116</v>
      </c>
      <c r="O64" s="22">
        <f t="shared" si="9"/>
        <v>138.94999999999999</v>
      </c>
      <c r="P64" s="20">
        <f t="shared" si="10"/>
        <v>5624</v>
      </c>
      <c r="Q64" s="26">
        <f t="shared" si="11"/>
        <v>140.6</v>
      </c>
    </row>
    <row r="65" spans="1:17" x14ac:dyDescent="0.3">
      <c r="A65">
        <v>16</v>
      </c>
      <c r="B65" s="20">
        <v>1001994</v>
      </c>
      <c r="C65" s="20" t="s">
        <v>136</v>
      </c>
      <c r="D65" s="21">
        <v>7008</v>
      </c>
      <c r="E65" s="20" t="s">
        <v>4</v>
      </c>
      <c r="F65" s="20">
        <v>1391</v>
      </c>
      <c r="G65" s="20">
        <v>1371</v>
      </c>
      <c r="H65" s="20">
        <v>1397</v>
      </c>
      <c r="I65" s="20">
        <v>1387</v>
      </c>
      <c r="J65" s="20">
        <v>1434</v>
      </c>
      <c r="K65" s="20">
        <v>0</v>
      </c>
      <c r="L65" s="20">
        <v>0</v>
      </c>
      <c r="M65" s="20">
        <v>0</v>
      </c>
      <c r="N65" s="20">
        <f t="shared" si="8"/>
        <v>6980</v>
      </c>
      <c r="O65" s="22">
        <f t="shared" si="9"/>
        <v>139.6</v>
      </c>
      <c r="P65" s="20">
        <f t="shared" si="10"/>
        <v>5609</v>
      </c>
      <c r="Q65" s="26">
        <f t="shared" si="11"/>
        <v>140.22499999999999</v>
      </c>
    </row>
    <row r="66" spans="1:17" x14ac:dyDescent="0.3">
      <c r="A66">
        <v>17</v>
      </c>
      <c r="B66" s="20">
        <v>1001625</v>
      </c>
      <c r="C66" s="20" t="s">
        <v>114</v>
      </c>
      <c r="D66" s="21">
        <v>6010</v>
      </c>
      <c r="E66" s="20" t="s">
        <v>4</v>
      </c>
      <c r="F66" s="20">
        <v>0</v>
      </c>
      <c r="G66" s="20">
        <v>0</v>
      </c>
      <c r="H66" s="20">
        <v>1351</v>
      </c>
      <c r="I66" s="20">
        <v>1372</v>
      </c>
      <c r="J66" s="20">
        <v>1359</v>
      </c>
      <c r="K66" s="20">
        <v>1397</v>
      </c>
      <c r="L66" s="20">
        <v>1427</v>
      </c>
      <c r="M66" s="20">
        <v>1401</v>
      </c>
      <c r="N66" s="20">
        <f t="shared" si="8"/>
        <v>8307</v>
      </c>
      <c r="O66" s="22">
        <f t="shared" si="9"/>
        <v>138.44999999999999</v>
      </c>
      <c r="P66" s="20">
        <f t="shared" si="10"/>
        <v>5597</v>
      </c>
      <c r="Q66" s="26">
        <f t="shared" si="11"/>
        <v>139.92500000000001</v>
      </c>
    </row>
    <row r="67" spans="1:17" x14ac:dyDescent="0.3">
      <c r="A67">
        <v>18</v>
      </c>
      <c r="B67">
        <v>1002909</v>
      </c>
      <c r="C67" t="s">
        <v>178</v>
      </c>
      <c r="D67" s="2">
        <v>1028</v>
      </c>
      <c r="E67" t="s">
        <v>4</v>
      </c>
      <c r="F67">
        <v>1410</v>
      </c>
      <c r="G67">
        <v>1378</v>
      </c>
      <c r="H67">
        <v>1374</v>
      </c>
      <c r="I67">
        <v>1311</v>
      </c>
      <c r="J67">
        <v>0</v>
      </c>
      <c r="K67">
        <v>1427</v>
      </c>
      <c r="L67">
        <v>1371</v>
      </c>
      <c r="M67">
        <v>1366</v>
      </c>
      <c r="N67">
        <f t="shared" si="8"/>
        <v>9637</v>
      </c>
      <c r="O67" s="3">
        <f t="shared" si="9"/>
        <v>137.67142857142858</v>
      </c>
      <c r="P67">
        <f t="shared" si="10"/>
        <v>5589</v>
      </c>
      <c r="Q67" s="27">
        <f t="shared" si="11"/>
        <v>139.72499999999999</v>
      </c>
    </row>
    <row r="68" spans="1:17" x14ac:dyDescent="0.3">
      <c r="A68">
        <v>19</v>
      </c>
      <c r="B68">
        <v>1000303</v>
      </c>
      <c r="C68" t="s">
        <v>51</v>
      </c>
      <c r="D68" s="2">
        <v>2005</v>
      </c>
      <c r="E68" t="s">
        <v>4</v>
      </c>
      <c r="F68">
        <v>1402</v>
      </c>
      <c r="G68">
        <v>1375</v>
      </c>
      <c r="H68">
        <v>1399</v>
      </c>
      <c r="I68">
        <v>1401</v>
      </c>
      <c r="J68">
        <v>1381</v>
      </c>
      <c r="K68">
        <v>0</v>
      </c>
      <c r="L68">
        <v>0</v>
      </c>
      <c r="M68">
        <v>0</v>
      </c>
      <c r="N68">
        <f t="shared" si="8"/>
        <v>6958</v>
      </c>
      <c r="O68" s="3">
        <f t="shared" si="9"/>
        <v>139.16</v>
      </c>
      <c r="P68">
        <f t="shared" si="10"/>
        <v>5583</v>
      </c>
      <c r="Q68" s="27">
        <f t="shared" si="11"/>
        <v>139.57499999999999</v>
      </c>
    </row>
    <row r="69" spans="1:17" x14ac:dyDescent="0.3">
      <c r="A69">
        <v>20</v>
      </c>
      <c r="B69">
        <v>1003364</v>
      </c>
      <c r="C69" t="s">
        <v>234</v>
      </c>
      <c r="D69" s="2">
        <v>7008</v>
      </c>
      <c r="E69" t="s">
        <v>4</v>
      </c>
      <c r="F69">
        <v>0</v>
      </c>
      <c r="G69">
        <v>0</v>
      </c>
      <c r="H69">
        <v>1399</v>
      </c>
      <c r="I69">
        <v>1411</v>
      </c>
      <c r="J69">
        <v>1341</v>
      </c>
      <c r="K69">
        <v>1377</v>
      </c>
      <c r="L69">
        <v>1395</v>
      </c>
      <c r="M69">
        <v>1377</v>
      </c>
      <c r="N69">
        <f t="shared" si="8"/>
        <v>8300</v>
      </c>
      <c r="O69" s="3">
        <f t="shared" si="9"/>
        <v>138.33333333333334</v>
      </c>
      <c r="P69">
        <f t="shared" si="10"/>
        <v>5582</v>
      </c>
      <c r="Q69" s="27">
        <f t="shared" si="11"/>
        <v>139.55000000000001</v>
      </c>
    </row>
    <row r="70" spans="1:17" x14ac:dyDescent="0.3">
      <c r="A70">
        <v>21</v>
      </c>
      <c r="B70">
        <v>1000133</v>
      </c>
      <c r="C70" t="s">
        <v>35</v>
      </c>
      <c r="D70" s="2">
        <v>1028</v>
      </c>
      <c r="E70" t="s">
        <v>4</v>
      </c>
      <c r="F70">
        <v>1374</v>
      </c>
      <c r="G70">
        <v>1429</v>
      </c>
      <c r="H70">
        <v>0</v>
      </c>
      <c r="I70">
        <v>0</v>
      </c>
      <c r="J70">
        <v>0</v>
      </c>
      <c r="K70">
        <v>1373</v>
      </c>
      <c r="L70">
        <v>1403</v>
      </c>
      <c r="M70">
        <v>0</v>
      </c>
      <c r="N70">
        <f t="shared" si="8"/>
        <v>5579</v>
      </c>
      <c r="O70" s="3">
        <f t="shared" si="9"/>
        <v>139.47499999999999</v>
      </c>
      <c r="P70">
        <f t="shared" si="10"/>
        <v>5579</v>
      </c>
      <c r="Q70" s="27">
        <f t="shared" si="11"/>
        <v>139.47499999999999</v>
      </c>
    </row>
    <row r="71" spans="1:17" x14ac:dyDescent="0.3">
      <c r="A71">
        <v>22</v>
      </c>
      <c r="B71">
        <v>1002850</v>
      </c>
      <c r="C71" t="s">
        <v>173</v>
      </c>
      <c r="D71" s="2">
        <v>4007</v>
      </c>
      <c r="E71" t="s">
        <v>4</v>
      </c>
      <c r="F71">
        <v>1400</v>
      </c>
      <c r="G71">
        <v>1381</v>
      </c>
      <c r="H71">
        <v>1385</v>
      </c>
      <c r="I71">
        <v>1381</v>
      </c>
      <c r="J71">
        <v>0</v>
      </c>
      <c r="K71">
        <v>1352</v>
      </c>
      <c r="L71">
        <v>1337</v>
      </c>
      <c r="M71">
        <v>0</v>
      </c>
      <c r="N71">
        <f t="shared" si="8"/>
        <v>8236</v>
      </c>
      <c r="O71" s="3">
        <f t="shared" si="9"/>
        <v>137.26666666666668</v>
      </c>
      <c r="P71">
        <f t="shared" si="10"/>
        <v>5547</v>
      </c>
      <c r="Q71" s="27">
        <f t="shared" si="11"/>
        <v>138.67500000000001</v>
      </c>
    </row>
    <row r="72" spans="1:17" x14ac:dyDescent="0.3">
      <c r="A72">
        <v>23</v>
      </c>
      <c r="B72">
        <v>1001120</v>
      </c>
      <c r="C72" t="s">
        <v>95</v>
      </c>
      <c r="D72" s="2">
        <v>4006</v>
      </c>
      <c r="E72" t="s">
        <v>4</v>
      </c>
      <c r="F72">
        <v>1380</v>
      </c>
      <c r="G72">
        <v>1391</v>
      </c>
      <c r="H72">
        <v>1365</v>
      </c>
      <c r="I72">
        <v>1386</v>
      </c>
      <c r="J72">
        <v>1377</v>
      </c>
      <c r="K72">
        <v>0</v>
      </c>
      <c r="L72">
        <v>0</v>
      </c>
      <c r="M72">
        <v>0</v>
      </c>
      <c r="N72">
        <f t="shared" si="8"/>
        <v>6899</v>
      </c>
      <c r="O72" s="3">
        <f t="shared" si="9"/>
        <v>137.97999999999999</v>
      </c>
      <c r="P72">
        <f t="shared" si="10"/>
        <v>5534</v>
      </c>
      <c r="Q72" s="27">
        <f t="shared" si="11"/>
        <v>138.35</v>
      </c>
    </row>
    <row r="73" spans="1:17" x14ac:dyDescent="0.3">
      <c r="A73">
        <v>24</v>
      </c>
      <c r="B73">
        <v>1001533</v>
      </c>
      <c r="C73" t="s">
        <v>113</v>
      </c>
      <c r="D73" s="2" t="s">
        <v>270</v>
      </c>
      <c r="E73" t="s">
        <v>4</v>
      </c>
      <c r="F73">
        <v>1349</v>
      </c>
      <c r="G73">
        <v>1355</v>
      </c>
      <c r="H73">
        <v>0</v>
      </c>
      <c r="I73">
        <v>0</v>
      </c>
      <c r="J73">
        <v>0</v>
      </c>
      <c r="K73">
        <v>1430</v>
      </c>
      <c r="L73">
        <v>1392</v>
      </c>
      <c r="M73">
        <v>0</v>
      </c>
      <c r="N73">
        <f t="shared" si="8"/>
        <v>5526</v>
      </c>
      <c r="O73" s="3">
        <f t="shared" si="9"/>
        <v>138.15</v>
      </c>
      <c r="P73">
        <f t="shared" si="10"/>
        <v>5526</v>
      </c>
      <c r="Q73" s="27">
        <f t="shared" si="11"/>
        <v>138.15</v>
      </c>
    </row>
    <row r="74" spans="1:17" x14ac:dyDescent="0.3">
      <c r="A74">
        <v>25</v>
      </c>
      <c r="B74">
        <v>1003420</v>
      </c>
      <c r="C74" t="s">
        <v>249</v>
      </c>
      <c r="D74" s="2" t="s">
        <v>270</v>
      </c>
      <c r="E74" t="s">
        <v>4</v>
      </c>
      <c r="F74">
        <v>0</v>
      </c>
      <c r="G74">
        <v>0</v>
      </c>
      <c r="H74">
        <v>1301</v>
      </c>
      <c r="I74">
        <v>1391</v>
      </c>
      <c r="J74">
        <v>1270</v>
      </c>
      <c r="K74">
        <v>1359</v>
      </c>
      <c r="L74">
        <v>1396</v>
      </c>
      <c r="M74">
        <v>1364</v>
      </c>
      <c r="N74">
        <f t="shared" si="8"/>
        <v>8081</v>
      </c>
      <c r="O74" s="3">
        <f t="shared" si="9"/>
        <v>134.68333333333334</v>
      </c>
      <c r="P74">
        <f t="shared" si="10"/>
        <v>5510</v>
      </c>
      <c r="Q74" s="27">
        <f t="shared" si="11"/>
        <v>137.75</v>
      </c>
    </row>
    <row r="75" spans="1:17" x14ac:dyDescent="0.3">
      <c r="B75">
        <v>1000073</v>
      </c>
      <c r="C75" t="s">
        <v>29</v>
      </c>
      <c r="D75" s="2">
        <v>1012</v>
      </c>
      <c r="E75" t="s">
        <v>4</v>
      </c>
      <c r="F75">
        <v>0</v>
      </c>
      <c r="G75">
        <v>0</v>
      </c>
      <c r="H75">
        <v>1435</v>
      </c>
      <c r="I75">
        <v>1413</v>
      </c>
      <c r="J75">
        <v>1400</v>
      </c>
      <c r="K75">
        <v>0</v>
      </c>
      <c r="L75">
        <v>0</v>
      </c>
      <c r="M75">
        <v>0</v>
      </c>
      <c r="N75">
        <f t="shared" si="8"/>
        <v>4248</v>
      </c>
      <c r="O75" s="3">
        <f t="shared" si="9"/>
        <v>141.6</v>
      </c>
      <c r="P75">
        <f t="shared" si="10"/>
        <v>4248</v>
      </c>
      <c r="Q75" s="27">
        <f t="shared" si="11"/>
        <v>106.2</v>
      </c>
    </row>
    <row r="76" spans="1:17" x14ac:dyDescent="0.3">
      <c r="B76">
        <v>1000000</v>
      </c>
      <c r="C76" t="s">
        <v>19</v>
      </c>
      <c r="D76" s="2">
        <v>1012</v>
      </c>
      <c r="E76" t="s">
        <v>4</v>
      </c>
      <c r="F76">
        <v>0</v>
      </c>
      <c r="G76">
        <v>0</v>
      </c>
      <c r="H76">
        <v>1358</v>
      </c>
      <c r="I76">
        <v>1446</v>
      </c>
      <c r="J76">
        <v>1391</v>
      </c>
      <c r="K76">
        <v>0</v>
      </c>
      <c r="L76">
        <v>0</v>
      </c>
      <c r="M76">
        <v>0</v>
      </c>
      <c r="N76">
        <f t="shared" si="8"/>
        <v>4195</v>
      </c>
      <c r="O76" s="3">
        <f t="shared" si="9"/>
        <v>139.83333333333334</v>
      </c>
      <c r="P76">
        <f t="shared" si="10"/>
        <v>4195</v>
      </c>
      <c r="Q76" s="27">
        <f t="shared" si="11"/>
        <v>104.875</v>
      </c>
    </row>
    <row r="77" spans="1:17" x14ac:dyDescent="0.3">
      <c r="B77">
        <v>1000837</v>
      </c>
      <c r="C77" t="s">
        <v>74</v>
      </c>
      <c r="D77" s="2">
        <v>3017</v>
      </c>
      <c r="E77" t="s">
        <v>4</v>
      </c>
      <c r="F77">
        <v>0</v>
      </c>
      <c r="G77">
        <v>0</v>
      </c>
      <c r="H77">
        <v>1365</v>
      </c>
      <c r="I77">
        <v>1385</v>
      </c>
      <c r="J77">
        <v>1409</v>
      </c>
      <c r="K77">
        <v>0</v>
      </c>
      <c r="L77">
        <v>0</v>
      </c>
      <c r="M77">
        <v>0</v>
      </c>
      <c r="N77">
        <f t="shared" si="8"/>
        <v>4159</v>
      </c>
      <c r="O77" s="3">
        <f t="shared" si="9"/>
        <v>138.63333333333333</v>
      </c>
      <c r="P77">
        <f t="shared" si="10"/>
        <v>4159</v>
      </c>
      <c r="Q77" s="27">
        <f t="shared" si="11"/>
        <v>103.97499999999999</v>
      </c>
    </row>
    <row r="78" spans="1:17" x14ac:dyDescent="0.3">
      <c r="B78">
        <v>1002057</v>
      </c>
      <c r="C78" t="s">
        <v>140</v>
      </c>
      <c r="D78" s="2">
        <v>7007</v>
      </c>
      <c r="E78" t="s">
        <v>4</v>
      </c>
      <c r="F78">
        <v>1409</v>
      </c>
      <c r="G78">
        <v>1388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f t="shared" si="8"/>
        <v>2797</v>
      </c>
      <c r="O78" s="3">
        <f t="shared" si="9"/>
        <v>139.85</v>
      </c>
      <c r="P78">
        <f t="shared" si="10"/>
        <v>2797</v>
      </c>
      <c r="Q78" s="27">
        <f t="shared" si="11"/>
        <v>69.924999999999997</v>
      </c>
    </row>
    <row r="79" spans="1:17" x14ac:dyDescent="0.3">
      <c r="B79">
        <v>1000047</v>
      </c>
      <c r="C79" t="s">
        <v>22</v>
      </c>
      <c r="D79" s="2">
        <v>1010</v>
      </c>
      <c r="E79" t="s">
        <v>4</v>
      </c>
      <c r="F79">
        <v>1401</v>
      </c>
      <c r="G79">
        <v>1390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f t="shared" si="8"/>
        <v>2791</v>
      </c>
      <c r="O79" s="3">
        <f t="shared" si="9"/>
        <v>139.55000000000001</v>
      </c>
      <c r="P79">
        <f t="shared" si="10"/>
        <v>2791</v>
      </c>
      <c r="Q79" s="27">
        <f t="shared" si="11"/>
        <v>69.775000000000006</v>
      </c>
    </row>
    <row r="80" spans="1:17" x14ac:dyDescent="0.3">
      <c r="B80">
        <v>1001331</v>
      </c>
      <c r="C80" t="s">
        <v>107</v>
      </c>
      <c r="D80" s="2">
        <v>5005</v>
      </c>
      <c r="E80" t="s">
        <v>4</v>
      </c>
      <c r="F80">
        <v>0</v>
      </c>
      <c r="G80">
        <v>0</v>
      </c>
      <c r="H80">
        <v>1382</v>
      </c>
      <c r="I80">
        <v>1382</v>
      </c>
      <c r="J80">
        <v>0</v>
      </c>
      <c r="K80">
        <v>0</v>
      </c>
      <c r="L80">
        <v>0</v>
      </c>
      <c r="M80">
        <v>0</v>
      </c>
      <c r="N80">
        <f t="shared" si="8"/>
        <v>2764</v>
      </c>
      <c r="O80" s="3">
        <f t="shared" si="9"/>
        <v>138.19999999999999</v>
      </c>
      <c r="P80">
        <f t="shared" si="10"/>
        <v>2764</v>
      </c>
      <c r="Q80" s="27">
        <f t="shared" si="11"/>
        <v>69.099999999999994</v>
      </c>
    </row>
    <row r="81" spans="1:17" x14ac:dyDescent="0.3">
      <c r="B81">
        <v>1000125</v>
      </c>
      <c r="C81" t="s">
        <v>34</v>
      </c>
      <c r="D81" s="2">
        <v>1028</v>
      </c>
      <c r="E81" t="s">
        <v>4</v>
      </c>
      <c r="F81">
        <v>1346</v>
      </c>
      <c r="G81">
        <v>1361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f t="shared" si="8"/>
        <v>2707</v>
      </c>
      <c r="O81" s="3">
        <f t="shared" si="9"/>
        <v>135.35</v>
      </c>
      <c r="P81">
        <f t="shared" si="10"/>
        <v>2707</v>
      </c>
      <c r="Q81" s="27">
        <f t="shared" si="11"/>
        <v>67.674999999999997</v>
      </c>
    </row>
    <row r="82" spans="1:17" x14ac:dyDescent="0.3">
      <c r="D82" s="2"/>
      <c r="O82" s="3"/>
      <c r="Q82" s="27"/>
    </row>
    <row r="83" spans="1:17" x14ac:dyDescent="0.3">
      <c r="B83" s="15" t="s">
        <v>0</v>
      </c>
      <c r="C83" s="16" t="s">
        <v>18</v>
      </c>
      <c r="D83" s="17" t="s">
        <v>2</v>
      </c>
      <c r="E83" s="16" t="s">
        <v>1</v>
      </c>
      <c r="F83" s="14" t="s">
        <v>16</v>
      </c>
      <c r="G83" s="14"/>
      <c r="H83" s="14" t="s">
        <v>17</v>
      </c>
      <c r="I83" s="14"/>
      <c r="J83" s="14"/>
      <c r="K83" s="14" t="s">
        <v>285</v>
      </c>
      <c r="L83" s="14"/>
      <c r="M83" s="14"/>
      <c r="N83" s="16" t="s">
        <v>271</v>
      </c>
      <c r="O83" s="14" t="s">
        <v>272</v>
      </c>
      <c r="P83" s="14" t="s">
        <v>283</v>
      </c>
      <c r="Q83" s="25" t="s">
        <v>284</v>
      </c>
    </row>
    <row r="84" spans="1:17" s="1" customFormat="1" x14ac:dyDescent="0.3">
      <c r="A84" s="4" t="s">
        <v>273</v>
      </c>
      <c r="B84" s="15"/>
      <c r="C84" s="16"/>
      <c r="D84" s="17"/>
      <c r="E84" s="16"/>
      <c r="F84" s="1" t="s">
        <v>11</v>
      </c>
      <c r="G84" s="1" t="s">
        <v>14</v>
      </c>
      <c r="H84" s="1" t="s">
        <v>15</v>
      </c>
      <c r="I84" s="1" t="s">
        <v>13</v>
      </c>
      <c r="J84" s="1" t="s">
        <v>12</v>
      </c>
      <c r="K84" s="1" t="s">
        <v>280</v>
      </c>
      <c r="L84" s="1" t="s">
        <v>281</v>
      </c>
      <c r="M84" s="1" t="s">
        <v>282</v>
      </c>
      <c r="N84" s="16" t="s">
        <v>271</v>
      </c>
      <c r="O84" s="14"/>
      <c r="P84" s="14"/>
      <c r="Q84" s="25"/>
    </row>
    <row r="85" spans="1:17" x14ac:dyDescent="0.3">
      <c r="A85">
        <v>1</v>
      </c>
      <c r="B85" s="20">
        <v>1000238</v>
      </c>
      <c r="C85" s="20" t="s">
        <v>46</v>
      </c>
      <c r="D85" s="21">
        <v>2005</v>
      </c>
      <c r="E85" s="20" t="s">
        <v>6</v>
      </c>
      <c r="F85" s="20">
        <v>1429</v>
      </c>
      <c r="G85" s="20">
        <v>1421</v>
      </c>
      <c r="H85" s="20">
        <v>1438</v>
      </c>
      <c r="I85" s="20">
        <v>1449</v>
      </c>
      <c r="J85" s="20">
        <v>1434</v>
      </c>
      <c r="K85" s="20">
        <v>1409</v>
      </c>
      <c r="L85" s="20">
        <v>1444</v>
      </c>
      <c r="M85" s="20">
        <v>1433</v>
      </c>
      <c r="N85" s="20">
        <f t="shared" ref="N85:N116" si="12">SUM(F85:M85)</f>
        <v>11457</v>
      </c>
      <c r="O85" s="22">
        <f t="shared" ref="O85:O116" si="13">N85/(COUNTIF(F85:M85,"&gt;0")*10)</f>
        <v>143.21250000000001</v>
      </c>
      <c r="P85" s="20">
        <f t="shared" ref="P85:P116" si="14">LARGE(F85:M85,1)+LARGE(F85:M85,2)+LARGE(F85:M85,3)+LARGE(F85:M85,4)</f>
        <v>5765</v>
      </c>
      <c r="Q85" s="26">
        <f t="shared" ref="Q85:Q116" si="15">P85/40</f>
        <v>144.125</v>
      </c>
    </row>
    <row r="86" spans="1:17" x14ac:dyDescent="0.3">
      <c r="A86">
        <v>2</v>
      </c>
      <c r="B86" s="20">
        <v>1002671</v>
      </c>
      <c r="C86" s="20" t="s">
        <v>159</v>
      </c>
      <c r="D86" s="21">
        <v>4001</v>
      </c>
      <c r="E86" s="20" t="s">
        <v>6</v>
      </c>
      <c r="F86" s="20">
        <v>1435</v>
      </c>
      <c r="G86" s="20">
        <v>1350</v>
      </c>
      <c r="H86" s="20">
        <v>1408</v>
      </c>
      <c r="I86" s="20">
        <v>1433</v>
      </c>
      <c r="J86" s="20">
        <v>1449</v>
      </c>
      <c r="K86" s="20">
        <v>1390</v>
      </c>
      <c r="L86" s="20">
        <v>1402</v>
      </c>
      <c r="M86" s="20">
        <v>1431</v>
      </c>
      <c r="N86" s="20">
        <f t="shared" si="12"/>
        <v>11298</v>
      </c>
      <c r="O86" s="22">
        <f t="shared" si="13"/>
        <v>141.22499999999999</v>
      </c>
      <c r="P86" s="20">
        <f t="shared" si="14"/>
        <v>5748</v>
      </c>
      <c r="Q86" s="26">
        <f t="shared" si="15"/>
        <v>143.69999999999999</v>
      </c>
    </row>
    <row r="87" spans="1:17" x14ac:dyDescent="0.3">
      <c r="A87">
        <v>3</v>
      </c>
      <c r="B87" s="20">
        <v>1002584</v>
      </c>
      <c r="C87" s="20" t="s">
        <v>155</v>
      </c>
      <c r="D87" s="21">
        <v>4001</v>
      </c>
      <c r="E87" s="20" t="s">
        <v>6</v>
      </c>
      <c r="F87" s="20">
        <v>1419</v>
      </c>
      <c r="G87" s="20">
        <v>1424</v>
      </c>
      <c r="H87" s="20">
        <v>1385</v>
      </c>
      <c r="I87" s="20">
        <v>1358</v>
      </c>
      <c r="J87" s="20">
        <v>1427</v>
      </c>
      <c r="K87" s="20">
        <v>1449</v>
      </c>
      <c r="L87" s="20">
        <v>1430</v>
      </c>
      <c r="M87" s="20">
        <v>1428</v>
      </c>
      <c r="N87" s="20">
        <f t="shared" si="12"/>
        <v>11320</v>
      </c>
      <c r="O87" s="22">
        <f t="shared" si="13"/>
        <v>141.5</v>
      </c>
      <c r="P87" s="20">
        <f t="shared" si="14"/>
        <v>5734</v>
      </c>
      <c r="Q87" s="26">
        <f t="shared" si="15"/>
        <v>143.35</v>
      </c>
    </row>
    <row r="88" spans="1:17" x14ac:dyDescent="0.3">
      <c r="A88">
        <v>4</v>
      </c>
      <c r="B88" s="20">
        <v>1002815</v>
      </c>
      <c r="C88" s="20" t="s">
        <v>169</v>
      </c>
      <c r="D88" s="21">
        <v>2001</v>
      </c>
      <c r="E88" s="20" t="s">
        <v>6</v>
      </c>
      <c r="F88" s="20">
        <v>1412</v>
      </c>
      <c r="G88" s="20">
        <v>1364</v>
      </c>
      <c r="H88" s="20">
        <v>1386</v>
      </c>
      <c r="I88" s="20">
        <v>1421</v>
      </c>
      <c r="J88" s="20">
        <v>1393</v>
      </c>
      <c r="K88" s="20">
        <v>1385</v>
      </c>
      <c r="L88" s="20">
        <v>1414</v>
      </c>
      <c r="M88" s="20">
        <v>1434</v>
      </c>
      <c r="N88" s="20">
        <f t="shared" si="12"/>
        <v>11209</v>
      </c>
      <c r="O88" s="22">
        <f t="shared" si="13"/>
        <v>140.11250000000001</v>
      </c>
      <c r="P88" s="20">
        <f t="shared" si="14"/>
        <v>5681</v>
      </c>
      <c r="Q88" s="26">
        <f t="shared" si="15"/>
        <v>142.02500000000001</v>
      </c>
    </row>
    <row r="89" spans="1:17" x14ac:dyDescent="0.3">
      <c r="A89">
        <v>5</v>
      </c>
      <c r="B89" s="20">
        <v>1002844</v>
      </c>
      <c r="C89" s="20" t="s">
        <v>172</v>
      </c>
      <c r="D89" s="21">
        <v>2011</v>
      </c>
      <c r="E89" s="20" t="s">
        <v>6</v>
      </c>
      <c r="F89" s="20">
        <v>0</v>
      </c>
      <c r="G89" s="20">
        <v>0</v>
      </c>
      <c r="H89" s="20">
        <v>1406</v>
      </c>
      <c r="I89" s="20">
        <v>1405</v>
      </c>
      <c r="J89" s="20">
        <v>1435</v>
      </c>
      <c r="K89" s="20">
        <v>1431</v>
      </c>
      <c r="L89" s="20">
        <v>1398</v>
      </c>
      <c r="M89" s="20">
        <v>1409</v>
      </c>
      <c r="N89" s="20">
        <f t="shared" si="12"/>
        <v>8484</v>
      </c>
      <c r="O89" s="22">
        <f t="shared" si="13"/>
        <v>141.4</v>
      </c>
      <c r="P89" s="20">
        <f t="shared" si="14"/>
        <v>5681</v>
      </c>
      <c r="Q89" s="26">
        <f t="shared" si="15"/>
        <v>142.02500000000001</v>
      </c>
    </row>
    <row r="90" spans="1:17" x14ac:dyDescent="0.3">
      <c r="A90">
        <v>6</v>
      </c>
      <c r="B90" s="20">
        <v>1001995</v>
      </c>
      <c r="C90" s="20" t="s">
        <v>137</v>
      </c>
      <c r="D90" s="21">
        <v>7008</v>
      </c>
      <c r="E90" s="20" t="s">
        <v>6</v>
      </c>
      <c r="F90" s="20">
        <v>0</v>
      </c>
      <c r="G90" s="20">
        <v>0</v>
      </c>
      <c r="H90" s="20">
        <v>1404</v>
      </c>
      <c r="I90" s="20">
        <v>1406</v>
      </c>
      <c r="J90" s="20">
        <v>1432</v>
      </c>
      <c r="K90" s="20">
        <v>1392</v>
      </c>
      <c r="L90" s="20">
        <v>1396</v>
      </c>
      <c r="M90" s="20">
        <v>1427</v>
      </c>
      <c r="N90" s="20">
        <f t="shared" si="12"/>
        <v>8457</v>
      </c>
      <c r="O90" s="22">
        <f t="shared" si="13"/>
        <v>140.94999999999999</v>
      </c>
      <c r="P90" s="20">
        <f t="shared" si="14"/>
        <v>5669</v>
      </c>
      <c r="Q90" s="26">
        <f t="shared" si="15"/>
        <v>141.72499999999999</v>
      </c>
    </row>
    <row r="91" spans="1:17" x14ac:dyDescent="0.3">
      <c r="A91">
        <v>7</v>
      </c>
      <c r="B91" s="20">
        <v>1001057</v>
      </c>
      <c r="C91" s="20" t="s">
        <v>90</v>
      </c>
      <c r="D91" s="21">
        <v>4004</v>
      </c>
      <c r="E91" s="20" t="s">
        <v>6</v>
      </c>
      <c r="F91" s="20">
        <v>1382</v>
      </c>
      <c r="G91" s="20">
        <v>1416</v>
      </c>
      <c r="H91" s="20">
        <v>1419</v>
      </c>
      <c r="I91" s="20">
        <v>1384</v>
      </c>
      <c r="J91" s="20">
        <v>1403</v>
      </c>
      <c r="K91" s="20">
        <v>1402</v>
      </c>
      <c r="L91" s="20">
        <v>1420</v>
      </c>
      <c r="M91" s="20">
        <v>1408</v>
      </c>
      <c r="N91" s="20">
        <f t="shared" si="12"/>
        <v>11234</v>
      </c>
      <c r="O91" s="22">
        <f t="shared" si="13"/>
        <v>140.42500000000001</v>
      </c>
      <c r="P91" s="20">
        <f t="shared" si="14"/>
        <v>5663</v>
      </c>
      <c r="Q91" s="26">
        <f t="shared" si="15"/>
        <v>141.57499999999999</v>
      </c>
    </row>
    <row r="92" spans="1:17" x14ac:dyDescent="0.3">
      <c r="A92">
        <v>8</v>
      </c>
      <c r="B92" s="20">
        <v>1001005</v>
      </c>
      <c r="C92" s="20" t="s">
        <v>89</v>
      </c>
      <c r="D92" s="21">
        <v>4001</v>
      </c>
      <c r="E92" s="20" t="s">
        <v>6</v>
      </c>
      <c r="F92" s="20">
        <v>0</v>
      </c>
      <c r="G92" s="20">
        <v>0</v>
      </c>
      <c r="H92" s="20">
        <v>1386</v>
      </c>
      <c r="I92" s="20">
        <v>1417</v>
      </c>
      <c r="J92" s="20">
        <v>1373</v>
      </c>
      <c r="K92" s="20">
        <v>1429</v>
      </c>
      <c r="L92" s="20">
        <v>1422</v>
      </c>
      <c r="M92" s="20">
        <v>1389</v>
      </c>
      <c r="N92" s="20">
        <f t="shared" si="12"/>
        <v>8416</v>
      </c>
      <c r="O92" s="22">
        <f t="shared" si="13"/>
        <v>140.26666666666668</v>
      </c>
      <c r="P92" s="20">
        <f t="shared" si="14"/>
        <v>5657</v>
      </c>
      <c r="Q92" s="26">
        <f t="shared" si="15"/>
        <v>141.42500000000001</v>
      </c>
    </row>
    <row r="93" spans="1:17" x14ac:dyDescent="0.3">
      <c r="A93">
        <v>9</v>
      </c>
      <c r="B93" s="20">
        <v>1000327</v>
      </c>
      <c r="C93" s="20" t="s">
        <v>55</v>
      </c>
      <c r="D93" s="21">
        <v>2005</v>
      </c>
      <c r="E93" s="20" t="s">
        <v>6</v>
      </c>
      <c r="F93" s="20">
        <v>1378</v>
      </c>
      <c r="G93" s="20">
        <v>1390</v>
      </c>
      <c r="H93" s="20">
        <v>1400</v>
      </c>
      <c r="I93" s="20">
        <v>1401</v>
      </c>
      <c r="J93" s="20">
        <v>0</v>
      </c>
      <c r="K93" s="20">
        <v>1362</v>
      </c>
      <c r="L93" s="20">
        <v>1424</v>
      </c>
      <c r="M93" s="20">
        <v>1431</v>
      </c>
      <c r="N93" s="20">
        <f t="shared" si="12"/>
        <v>9786</v>
      </c>
      <c r="O93" s="22">
        <f t="shared" si="13"/>
        <v>139.80000000000001</v>
      </c>
      <c r="P93" s="20">
        <f t="shared" si="14"/>
        <v>5656</v>
      </c>
      <c r="Q93" s="26">
        <f t="shared" si="15"/>
        <v>141.4</v>
      </c>
    </row>
    <row r="94" spans="1:17" x14ac:dyDescent="0.3">
      <c r="A94">
        <v>10</v>
      </c>
      <c r="B94" s="20">
        <v>1001255</v>
      </c>
      <c r="C94" s="20" t="s">
        <v>104</v>
      </c>
      <c r="D94" s="21">
        <v>4011</v>
      </c>
      <c r="E94" s="20" t="s">
        <v>6</v>
      </c>
      <c r="F94" s="20">
        <v>0</v>
      </c>
      <c r="G94" s="20">
        <v>0</v>
      </c>
      <c r="H94" s="20">
        <v>1432</v>
      </c>
      <c r="I94" s="20">
        <v>1380</v>
      </c>
      <c r="J94" s="20">
        <v>1382</v>
      </c>
      <c r="K94" s="20">
        <v>1386</v>
      </c>
      <c r="L94" s="20">
        <v>1435</v>
      </c>
      <c r="M94" s="20">
        <v>1398</v>
      </c>
      <c r="N94" s="20">
        <f t="shared" si="12"/>
        <v>8413</v>
      </c>
      <c r="O94" s="22">
        <f t="shared" si="13"/>
        <v>140.21666666666667</v>
      </c>
      <c r="P94" s="20">
        <f t="shared" si="14"/>
        <v>5651</v>
      </c>
      <c r="Q94" s="26">
        <f t="shared" si="15"/>
        <v>141.27500000000001</v>
      </c>
    </row>
    <row r="95" spans="1:17" x14ac:dyDescent="0.3">
      <c r="A95">
        <v>11</v>
      </c>
      <c r="B95" s="20">
        <v>1003155</v>
      </c>
      <c r="C95" s="20" t="s">
        <v>203</v>
      </c>
      <c r="D95" s="21">
        <v>2008</v>
      </c>
      <c r="E95" s="20" t="s">
        <v>6</v>
      </c>
      <c r="F95" s="20">
        <v>0</v>
      </c>
      <c r="G95" s="20">
        <v>0</v>
      </c>
      <c r="H95" s="20">
        <v>1405</v>
      </c>
      <c r="I95" s="20">
        <v>1389</v>
      </c>
      <c r="J95" s="20">
        <v>1398</v>
      </c>
      <c r="K95" s="20">
        <v>1425</v>
      </c>
      <c r="L95" s="20">
        <v>1415</v>
      </c>
      <c r="M95" s="20">
        <v>1406</v>
      </c>
      <c r="N95" s="20">
        <f t="shared" si="12"/>
        <v>8438</v>
      </c>
      <c r="O95" s="22">
        <f t="shared" si="13"/>
        <v>140.63333333333333</v>
      </c>
      <c r="P95" s="20">
        <f t="shared" si="14"/>
        <v>5651</v>
      </c>
      <c r="Q95" s="26">
        <f t="shared" si="15"/>
        <v>141.27500000000001</v>
      </c>
    </row>
    <row r="96" spans="1:17" x14ac:dyDescent="0.3">
      <c r="A96">
        <v>12</v>
      </c>
      <c r="B96" s="20">
        <v>1000751</v>
      </c>
      <c r="C96" s="20" t="s">
        <v>70</v>
      </c>
      <c r="D96" s="21">
        <v>2006</v>
      </c>
      <c r="E96" s="20" t="s">
        <v>6</v>
      </c>
      <c r="F96" s="20">
        <v>1377</v>
      </c>
      <c r="G96" s="20">
        <v>1311</v>
      </c>
      <c r="H96" s="20">
        <v>1342</v>
      </c>
      <c r="I96" s="20">
        <v>1386</v>
      </c>
      <c r="J96" s="20">
        <v>1343</v>
      </c>
      <c r="K96" s="20">
        <v>1418</v>
      </c>
      <c r="L96" s="20">
        <v>1407</v>
      </c>
      <c r="M96" s="20">
        <v>1436</v>
      </c>
      <c r="N96" s="20">
        <f t="shared" si="12"/>
        <v>11020</v>
      </c>
      <c r="O96" s="22">
        <f t="shared" si="13"/>
        <v>137.75</v>
      </c>
      <c r="P96" s="20">
        <f t="shared" si="14"/>
        <v>5647</v>
      </c>
      <c r="Q96" s="26">
        <f t="shared" si="15"/>
        <v>141.17500000000001</v>
      </c>
    </row>
    <row r="97" spans="1:17" x14ac:dyDescent="0.3">
      <c r="A97">
        <v>13</v>
      </c>
      <c r="B97" s="20">
        <v>1001841</v>
      </c>
      <c r="C97" s="20" t="s">
        <v>124</v>
      </c>
      <c r="D97" s="21">
        <v>6017</v>
      </c>
      <c r="E97" s="20" t="s">
        <v>6</v>
      </c>
      <c r="F97" s="20">
        <v>0</v>
      </c>
      <c r="G97" s="20">
        <v>0</v>
      </c>
      <c r="H97" s="20">
        <v>1302</v>
      </c>
      <c r="I97" s="20">
        <v>1411</v>
      </c>
      <c r="J97" s="20">
        <v>1364</v>
      </c>
      <c r="K97" s="20">
        <v>1391</v>
      </c>
      <c r="L97" s="20">
        <v>1429</v>
      </c>
      <c r="M97" s="20">
        <v>1411</v>
      </c>
      <c r="N97" s="20">
        <f t="shared" si="12"/>
        <v>8308</v>
      </c>
      <c r="O97" s="22">
        <f t="shared" si="13"/>
        <v>138.46666666666667</v>
      </c>
      <c r="P97" s="20">
        <f t="shared" si="14"/>
        <v>5642</v>
      </c>
      <c r="Q97" s="26">
        <f t="shared" si="15"/>
        <v>141.05000000000001</v>
      </c>
    </row>
    <row r="98" spans="1:17" x14ac:dyDescent="0.3">
      <c r="A98">
        <v>14</v>
      </c>
      <c r="B98" s="20">
        <v>1002669</v>
      </c>
      <c r="C98" s="20" t="s">
        <v>158</v>
      </c>
      <c r="D98" s="21">
        <v>7007</v>
      </c>
      <c r="E98" s="20" t="s">
        <v>6</v>
      </c>
      <c r="F98" s="20">
        <v>1381</v>
      </c>
      <c r="G98" s="20">
        <v>1369</v>
      </c>
      <c r="H98" s="20">
        <v>1391</v>
      </c>
      <c r="I98" s="20">
        <v>1410</v>
      </c>
      <c r="J98" s="20">
        <v>1305</v>
      </c>
      <c r="K98" s="20">
        <v>1374</v>
      </c>
      <c r="L98" s="20">
        <v>1408</v>
      </c>
      <c r="M98" s="20">
        <v>1427</v>
      </c>
      <c r="N98" s="20">
        <f t="shared" si="12"/>
        <v>11065</v>
      </c>
      <c r="O98" s="22">
        <f t="shared" si="13"/>
        <v>138.3125</v>
      </c>
      <c r="P98" s="20">
        <f t="shared" si="14"/>
        <v>5636</v>
      </c>
      <c r="Q98" s="26">
        <f t="shared" si="15"/>
        <v>140.9</v>
      </c>
    </row>
    <row r="99" spans="1:17" x14ac:dyDescent="0.3">
      <c r="A99">
        <v>15</v>
      </c>
      <c r="B99" s="20">
        <v>1001139</v>
      </c>
      <c r="C99" s="20" t="s">
        <v>96</v>
      </c>
      <c r="D99" s="21">
        <v>4007</v>
      </c>
      <c r="E99" s="20" t="s">
        <v>6</v>
      </c>
      <c r="F99" s="20">
        <v>1394</v>
      </c>
      <c r="G99" s="20">
        <v>1428</v>
      </c>
      <c r="H99" s="20">
        <v>1395</v>
      </c>
      <c r="I99" s="20">
        <v>1398</v>
      </c>
      <c r="J99" s="20">
        <v>0</v>
      </c>
      <c r="K99" s="20">
        <v>1370</v>
      </c>
      <c r="L99" s="20">
        <v>1413</v>
      </c>
      <c r="M99" s="20">
        <v>1371</v>
      </c>
      <c r="N99" s="20">
        <f t="shared" si="12"/>
        <v>9769</v>
      </c>
      <c r="O99" s="22">
        <f t="shared" si="13"/>
        <v>139.55714285714285</v>
      </c>
      <c r="P99" s="20">
        <f t="shared" si="14"/>
        <v>5634</v>
      </c>
      <c r="Q99" s="26">
        <f t="shared" si="15"/>
        <v>140.85</v>
      </c>
    </row>
    <row r="100" spans="1:17" x14ac:dyDescent="0.3">
      <c r="A100">
        <v>16</v>
      </c>
      <c r="B100" s="20">
        <v>1002529</v>
      </c>
      <c r="C100" s="20" t="s">
        <v>153</v>
      </c>
      <c r="D100" s="21">
        <v>2010</v>
      </c>
      <c r="E100" s="20" t="s">
        <v>6</v>
      </c>
      <c r="F100" s="20">
        <v>0</v>
      </c>
      <c r="G100" s="20">
        <v>0</v>
      </c>
      <c r="H100" s="20">
        <v>1395</v>
      </c>
      <c r="I100" s="20">
        <v>1368</v>
      </c>
      <c r="J100" s="20">
        <v>1443</v>
      </c>
      <c r="K100" s="20">
        <v>1392</v>
      </c>
      <c r="L100" s="20">
        <v>1388</v>
      </c>
      <c r="M100" s="20">
        <v>1349</v>
      </c>
      <c r="N100" s="20">
        <f t="shared" si="12"/>
        <v>8335</v>
      </c>
      <c r="O100" s="22">
        <f t="shared" si="13"/>
        <v>138.91666666666666</v>
      </c>
      <c r="P100" s="20">
        <f t="shared" si="14"/>
        <v>5618</v>
      </c>
      <c r="Q100" s="26">
        <f t="shared" si="15"/>
        <v>140.44999999999999</v>
      </c>
    </row>
    <row r="101" spans="1:17" x14ac:dyDescent="0.3">
      <c r="A101">
        <v>17</v>
      </c>
      <c r="B101" s="20">
        <v>1003031</v>
      </c>
      <c r="C101" s="20" t="s">
        <v>189</v>
      </c>
      <c r="D101" s="21">
        <v>6014</v>
      </c>
      <c r="E101" s="20" t="s">
        <v>6</v>
      </c>
      <c r="F101" s="20">
        <v>1323</v>
      </c>
      <c r="G101" s="20">
        <v>1418</v>
      </c>
      <c r="H101" s="20">
        <v>1370</v>
      </c>
      <c r="I101" s="20">
        <v>1375</v>
      </c>
      <c r="J101" s="20">
        <v>1406</v>
      </c>
      <c r="K101" s="20">
        <v>1313</v>
      </c>
      <c r="L101" s="20">
        <v>1417</v>
      </c>
      <c r="M101" s="20">
        <v>1347</v>
      </c>
      <c r="N101" s="20">
        <f t="shared" si="12"/>
        <v>10969</v>
      </c>
      <c r="O101" s="22">
        <f t="shared" si="13"/>
        <v>137.11250000000001</v>
      </c>
      <c r="P101" s="20">
        <f t="shared" si="14"/>
        <v>5616</v>
      </c>
      <c r="Q101" s="26">
        <f t="shared" si="15"/>
        <v>140.4</v>
      </c>
    </row>
    <row r="102" spans="1:17" x14ac:dyDescent="0.3">
      <c r="A102">
        <v>18</v>
      </c>
      <c r="B102" s="20">
        <v>1002421</v>
      </c>
      <c r="C102" s="20" t="s">
        <v>144</v>
      </c>
      <c r="D102" s="21">
        <v>4004</v>
      </c>
      <c r="E102" s="20" t="s">
        <v>6</v>
      </c>
      <c r="F102" s="20">
        <v>0</v>
      </c>
      <c r="G102" s="20">
        <v>0</v>
      </c>
      <c r="H102" s="20">
        <v>1352</v>
      </c>
      <c r="I102" s="20">
        <v>1362</v>
      </c>
      <c r="J102" s="20">
        <v>1356</v>
      </c>
      <c r="K102" s="20">
        <v>1424</v>
      </c>
      <c r="L102" s="20">
        <v>1388</v>
      </c>
      <c r="M102" s="20">
        <v>1442</v>
      </c>
      <c r="N102" s="20">
        <f t="shared" si="12"/>
        <v>8324</v>
      </c>
      <c r="O102" s="22">
        <f t="shared" si="13"/>
        <v>138.73333333333332</v>
      </c>
      <c r="P102" s="20">
        <f t="shared" si="14"/>
        <v>5616</v>
      </c>
      <c r="Q102" s="26">
        <f t="shared" si="15"/>
        <v>140.4</v>
      </c>
    </row>
    <row r="103" spans="1:17" x14ac:dyDescent="0.3">
      <c r="A103">
        <v>19</v>
      </c>
      <c r="B103" s="20">
        <v>1000312</v>
      </c>
      <c r="C103" s="20" t="s">
        <v>52</v>
      </c>
      <c r="D103" s="21">
        <v>2005</v>
      </c>
      <c r="E103" s="20" t="s">
        <v>6</v>
      </c>
      <c r="F103" s="20">
        <v>1389</v>
      </c>
      <c r="G103" s="20">
        <v>1397</v>
      </c>
      <c r="H103" s="20">
        <v>1333</v>
      </c>
      <c r="I103" s="20">
        <v>1398</v>
      </c>
      <c r="J103" s="20">
        <v>1389</v>
      </c>
      <c r="K103" s="20">
        <v>1424</v>
      </c>
      <c r="L103" s="20">
        <v>1379</v>
      </c>
      <c r="M103" s="20">
        <v>1367</v>
      </c>
      <c r="N103" s="20">
        <f t="shared" si="12"/>
        <v>11076</v>
      </c>
      <c r="O103" s="22">
        <f t="shared" si="13"/>
        <v>138.44999999999999</v>
      </c>
      <c r="P103" s="20">
        <f t="shared" si="14"/>
        <v>5608</v>
      </c>
      <c r="Q103" s="26">
        <f t="shared" si="15"/>
        <v>140.19999999999999</v>
      </c>
    </row>
    <row r="104" spans="1:17" x14ac:dyDescent="0.3">
      <c r="A104">
        <v>20</v>
      </c>
      <c r="B104" s="20">
        <v>1001978</v>
      </c>
      <c r="C104" s="20" t="s">
        <v>135</v>
      </c>
      <c r="D104" s="21">
        <v>7007</v>
      </c>
      <c r="E104" s="20" t="s">
        <v>6</v>
      </c>
      <c r="F104" s="20">
        <v>1380</v>
      </c>
      <c r="G104" s="20">
        <v>1397</v>
      </c>
      <c r="H104" s="20">
        <v>0</v>
      </c>
      <c r="I104" s="20">
        <v>0</v>
      </c>
      <c r="J104" s="20">
        <v>0</v>
      </c>
      <c r="K104" s="20">
        <v>1364</v>
      </c>
      <c r="L104" s="20">
        <v>1403</v>
      </c>
      <c r="M104" s="20">
        <v>1406</v>
      </c>
      <c r="N104" s="20">
        <f t="shared" si="12"/>
        <v>6950</v>
      </c>
      <c r="O104" s="22">
        <f t="shared" si="13"/>
        <v>139</v>
      </c>
      <c r="P104" s="20">
        <f t="shared" si="14"/>
        <v>5586</v>
      </c>
      <c r="Q104" s="26">
        <f t="shared" si="15"/>
        <v>139.65</v>
      </c>
    </row>
    <row r="105" spans="1:17" x14ac:dyDescent="0.3">
      <c r="A105">
        <v>21</v>
      </c>
      <c r="B105" s="20">
        <v>1001253</v>
      </c>
      <c r="C105" s="20" t="s">
        <v>103</v>
      </c>
      <c r="D105" s="21">
        <v>4011</v>
      </c>
      <c r="E105" s="20" t="s">
        <v>6</v>
      </c>
      <c r="F105" s="20">
        <v>0</v>
      </c>
      <c r="G105" s="20">
        <v>0</v>
      </c>
      <c r="H105" s="20">
        <v>1359</v>
      </c>
      <c r="I105" s="20">
        <v>1399</v>
      </c>
      <c r="J105" s="20">
        <v>1422</v>
      </c>
      <c r="K105" s="20">
        <v>1391</v>
      </c>
      <c r="L105" s="20">
        <v>1352</v>
      </c>
      <c r="M105" s="20">
        <v>1308</v>
      </c>
      <c r="N105" s="20">
        <f t="shared" si="12"/>
        <v>8231</v>
      </c>
      <c r="O105" s="22">
        <f t="shared" si="13"/>
        <v>137.18333333333334</v>
      </c>
      <c r="P105" s="20">
        <f t="shared" si="14"/>
        <v>5571</v>
      </c>
      <c r="Q105" s="26">
        <f t="shared" si="15"/>
        <v>139.27500000000001</v>
      </c>
    </row>
    <row r="106" spans="1:17" x14ac:dyDescent="0.3">
      <c r="A106">
        <v>22</v>
      </c>
      <c r="B106" s="20">
        <v>1002733</v>
      </c>
      <c r="C106" s="20" t="s">
        <v>162</v>
      </c>
      <c r="D106" s="21">
        <v>4007</v>
      </c>
      <c r="E106" s="20" t="s">
        <v>6</v>
      </c>
      <c r="F106" s="20">
        <v>1344</v>
      </c>
      <c r="G106" s="20">
        <v>1388</v>
      </c>
      <c r="H106" s="20">
        <v>1405</v>
      </c>
      <c r="I106" s="20">
        <v>1364</v>
      </c>
      <c r="J106" s="20">
        <v>0</v>
      </c>
      <c r="K106" s="20">
        <v>1381</v>
      </c>
      <c r="L106" s="20">
        <v>1393</v>
      </c>
      <c r="M106" s="20">
        <v>1355</v>
      </c>
      <c r="N106" s="20">
        <f t="shared" si="12"/>
        <v>9630</v>
      </c>
      <c r="O106" s="22">
        <f t="shared" si="13"/>
        <v>137.57142857142858</v>
      </c>
      <c r="P106" s="20">
        <f t="shared" si="14"/>
        <v>5567</v>
      </c>
      <c r="Q106" s="26">
        <f t="shared" si="15"/>
        <v>139.17500000000001</v>
      </c>
    </row>
    <row r="107" spans="1:17" x14ac:dyDescent="0.3">
      <c r="A107">
        <v>23</v>
      </c>
      <c r="B107" s="20">
        <v>1003249</v>
      </c>
      <c r="C107" s="20" t="s">
        <v>215</v>
      </c>
      <c r="D107" s="21">
        <v>4002</v>
      </c>
      <c r="E107" s="20" t="s">
        <v>6</v>
      </c>
      <c r="F107" s="20">
        <v>0</v>
      </c>
      <c r="G107" s="20">
        <v>0</v>
      </c>
      <c r="H107" s="20">
        <v>1308</v>
      </c>
      <c r="I107" s="20">
        <v>1386</v>
      </c>
      <c r="J107" s="20">
        <v>1358</v>
      </c>
      <c r="K107" s="20">
        <v>1417</v>
      </c>
      <c r="L107" s="20">
        <v>1352</v>
      </c>
      <c r="M107" s="20">
        <v>1401</v>
      </c>
      <c r="N107" s="20">
        <f t="shared" si="12"/>
        <v>8222</v>
      </c>
      <c r="O107" s="22">
        <f t="shared" si="13"/>
        <v>137.03333333333333</v>
      </c>
      <c r="P107" s="20">
        <f t="shared" si="14"/>
        <v>5562</v>
      </c>
      <c r="Q107" s="26">
        <f t="shared" si="15"/>
        <v>139.05000000000001</v>
      </c>
    </row>
    <row r="108" spans="1:17" x14ac:dyDescent="0.3">
      <c r="A108">
        <v>24</v>
      </c>
      <c r="B108" s="20">
        <v>1001003</v>
      </c>
      <c r="C108" s="20" t="s">
        <v>88</v>
      </c>
      <c r="D108" s="21">
        <v>4001</v>
      </c>
      <c r="E108" s="20" t="s">
        <v>6</v>
      </c>
      <c r="F108" s="20">
        <v>1393</v>
      </c>
      <c r="G108" s="20">
        <v>1425</v>
      </c>
      <c r="H108" s="20">
        <v>1340</v>
      </c>
      <c r="I108" s="20">
        <v>1347</v>
      </c>
      <c r="J108" s="20">
        <v>1393</v>
      </c>
      <c r="K108" s="20">
        <v>1325</v>
      </c>
      <c r="L108" s="20">
        <v>1306</v>
      </c>
      <c r="M108" s="20">
        <v>1337</v>
      </c>
      <c r="N108" s="20">
        <f t="shared" si="12"/>
        <v>10866</v>
      </c>
      <c r="O108" s="22">
        <f t="shared" si="13"/>
        <v>135.82499999999999</v>
      </c>
      <c r="P108" s="20">
        <f t="shared" si="14"/>
        <v>5558</v>
      </c>
      <c r="Q108" s="26">
        <f t="shared" si="15"/>
        <v>138.94999999999999</v>
      </c>
    </row>
    <row r="109" spans="1:17" x14ac:dyDescent="0.3">
      <c r="A109">
        <v>25</v>
      </c>
      <c r="B109" s="20">
        <v>1003373</v>
      </c>
      <c r="C109" s="20" t="s">
        <v>236</v>
      </c>
      <c r="D109" s="21">
        <v>6014</v>
      </c>
      <c r="E109" s="20" t="s">
        <v>6</v>
      </c>
      <c r="F109" s="20">
        <v>1425</v>
      </c>
      <c r="G109" s="20">
        <v>1377</v>
      </c>
      <c r="H109" s="20">
        <v>1378</v>
      </c>
      <c r="I109" s="20">
        <v>1364</v>
      </c>
      <c r="J109" s="20">
        <v>1376</v>
      </c>
      <c r="K109" s="20">
        <v>0</v>
      </c>
      <c r="L109" s="20">
        <v>0</v>
      </c>
      <c r="M109" s="20">
        <v>0</v>
      </c>
      <c r="N109" s="20">
        <f t="shared" si="12"/>
        <v>6920</v>
      </c>
      <c r="O109" s="22">
        <f t="shared" si="13"/>
        <v>138.4</v>
      </c>
      <c r="P109" s="20">
        <f t="shared" si="14"/>
        <v>5556</v>
      </c>
      <c r="Q109" s="26">
        <f t="shared" si="15"/>
        <v>138.9</v>
      </c>
    </row>
    <row r="110" spans="1:17" x14ac:dyDescent="0.3">
      <c r="A110">
        <v>26</v>
      </c>
      <c r="B110" s="20">
        <v>1001793</v>
      </c>
      <c r="C110" s="20" t="s">
        <v>120</v>
      </c>
      <c r="D110" s="21">
        <v>6015</v>
      </c>
      <c r="E110" s="20" t="s">
        <v>6</v>
      </c>
      <c r="F110" s="20">
        <v>1229</v>
      </c>
      <c r="G110" s="20">
        <v>1418</v>
      </c>
      <c r="H110" s="20">
        <v>1380</v>
      </c>
      <c r="I110" s="20">
        <v>1363</v>
      </c>
      <c r="J110" s="20">
        <v>1391</v>
      </c>
      <c r="K110" s="20">
        <v>1297</v>
      </c>
      <c r="L110" s="20">
        <v>1360</v>
      </c>
      <c r="M110" s="20">
        <v>1342</v>
      </c>
      <c r="N110" s="20">
        <f t="shared" si="12"/>
        <v>10780</v>
      </c>
      <c r="O110" s="22">
        <f t="shared" si="13"/>
        <v>134.75</v>
      </c>
      <c r="P110" s="20">
        <f t="shared" si="14"/>
        <v>5552</v>
      </c>
      <c r="Q110" s="26">
        <f t="shared" si="15"/>
        <v>138.80000000000001</v>
      </c>
    </row>
    <row r="111" spans="1:17" x14ac:dyDescent="0.3">
      <c r="A111">
        <v>27</v>
      </c>
      <c r="B111" s="20">
        <v>1003369</v>
      </c>
      <c r="C111" s="20" t="s">
        <v>235</v>
      </c>
      <c r="D111" s="21" t="s">
        <v>270</v>
      </c>
      <c r="E111" s="20" t="s">
        <v>6</v>
      </c>
      <c r="F111" s="20">
        <v>1296</v>
      </c>
      <c r="G111" s="20">
        <v>1330</v>
      </c>
      <c r="H111" s="20">
        <v>1377</v>
      </c>
      <c r="I111" s="20">
        <v>1374</v>
      </c>
      <c r="J111" s="20">
        <v>1328</v>
      </c>
      <c r="K111" s="20">
        <v>1366</v>
      </c>
      <c r="L111" s="20">
        <v>1416</v>
      </c>
      <c r="M111" s="20">
        <v>1377</v>
      </c>
      <c r="N111" s="20">
        <f t="shared" si="12"/>
        <v>10864</v>
      </c>
      <c r="O111" s="22">
        <f t="shared" si="13"/>
        <v>135.80000000000001</v>
      </c>
      <c r="P111" s="20">
        <f t="shared" si="14"/>
        <v>5544</v>
      </c>
      <c r="Q111" s="26">
        <f t="shared" si="15"/>
        <v>138.6</v>
      </c>
    </row>
    <row r="112" spans="1:17" x14ac:dyDescent="0.3">
      <c r="A112">
        <v>28</v>
      </c>
      <c r="B112" s="20">
        <v>1002851</v>
      </c>
      <c r="C112" s="20" t="s">
        <v>174</v>
      </c>
      <c r="D112" s="21">
        <v>4007</v>
      </c>
      <c r="E112" s="20" t="s">
        <v>6</v>
      </c>
      <c r="F112" s="20">
        <v>1352</v>
      </c>
      <c r="G112" s="20">
        <v>1346</v>
      </c>
      <c r="H112" s="20">
        <v>1350</v>
      </c>
      <c r="I112" s="20">
        <v>1415</v>
      </c>
      <c r="J112" s="20">
        <v>0</v>
      </c>
      <c r="K112" s="20">
        <v>1390</v>
      </c>
      <c r="L112" s="20">
        <v>1378</v>
      </c>
      <c r="M112" s="20">
        <v>0</v>
      </c>
      <c r="N112" s="20">
        <f t="shared" si="12"/>
        <v>8231</v>
      </c>
      <c r="O112" s="22">
        <f t="shared" si="13"/>
        <v>137.18333333333334</v>
      </c>
      <c r="P112" s="20">
        <f t="shared" si="14"/>
        <v>5535</v>
      </c>
      <c r="Q112" s="26">
        <f t="shared" si="15"/>
        <v>138.375</v>
      </c>
    </row>
    <row r="113" spans="1:17" x14ac:dyDescent="0.3">
      <c r="A113">
        <v>29</v>
      </c>
      <c r="B113" s="20">
        <v>1002798</v>
      </c>
      <c r="C113" s="20" t="s">
        <v>166</v>
      </c>
      <c r="D113" s="21">
        <v>6017</v>
      </c>
      <c r="E113" s="20" t="s">
        <v>6</v>
      </c>
      <c r="F113" s="20">
        <v>0</v>
      </c>
      <c r="G113" s="20">
        <v>0</v>
      </c>
      <c r="H113" s="20">
        <v>1300</v>
      </c>
      <c r="I113" s="20">
        <v>1357</v>
      </c>
      <c r="J113" s="20">
        <v>1368</v>
      </c>
      <c r="K113" s="20">
        <v>1389</v>
      </c>
      <c r="L113" s="20">
        <v>1378</v>
      </c>
      <c r="M113" s="20">
        <v>1393</v>
      </c>
      <c r="N113" s="20">
        <f t="shared" si="12"/>
        <v>8185</v>
      </c>
      <c r="O113" s="22">
        <f t="shared" si="13"/>
        <v>136.41666666666666</v>
      </c>
      <c r="P113" s="20">
        <f t="shared" si="14"/>
        <v>5528</v>
      </c>
      <c r="Q113" s="26">
        <f t="shared" si="15"/>
        <v>138.19999999999999</v>
      </c>
    </row>
    <row r="114" spans="1:17" x14ac:dyDescent="0.3">
      <c r="A114">
        <v>30</v>
      </c>
      <c r="B114" s="20">
        <v>1000449</v>
      </c>
      <c r="C114" s="20" t="s">
        <v>66</v>
      </c>
      <c r="D114" s="21" t="s">
        <v>270</v>
      </c>
      <c r="E114" s="20" t="s">
        <v>6</v>
      </c>
      <c r="F114" s="20">
        <v>1352</v>
      </c>
      <c r="G114" s="20">
        <v>1335</v>
      </c>
      <c r="H114" s="20">
        <v>1421</v>
      </c>
      <c r="I114" s="20">
        <v>1376</v>
      </c>
      <c r="J114" s="20">
        <v>0</v>
      </c>
      <c r="K114" s="20">
        <v>1334</v>
      </c>
      <c r="L114" s="20">
        <v>1378</v>
      </c>
      <c r="M114" s="20">
        <v>0</v>
      </c>
      <c r="N114" s="20">
        <f t="shared" si="12"/>
        <v>8196</v>
      </c>
      <c r="O114" s="22">
        <f t="shared" si="13"/>
        <v>136.6</v>
      </c>
      <c r="P114" s="20">
        <f t="shared" si="14"/>
        <v>5527</v>
      </c>
      <c r="Q114" s="26">
        <f t="shared" si="15"/>
        <v>138.17500000000001</v>
      </c>
    </row>
    <row r="115" spans="1:17" x14ac:dyDescent="0.3">
      <c r="A115">
        <v>31</v>
      </c>
      <c r="B115" s="20">
        <v>1000397</v>
      </c>
      <c r="C115" s="20" t="s">
        <v>61</v>
      </c>
      <c r="D115" s="21">
        <v>2008</v>
      </c>
      <c r="E115" s="20" t="s">
        <v>6</v>
      </c>
      <c r="F115" s="20">
        <v>1393</v>
      </c>
      <c r="G115" s="20">
        <v>1376</v>
      </c>
      <c r="H115" s="20">
        <v>1338</v>
      </c>
      <c r="I115" s="20">
        <v>1389</v>
      </c>
      <c r="J115" s="20">
        <v>1358</v>
      </c>
      <c r="K115" s="20">
        <v>0</v>
      </c>
      <c r="L115" s="20">
        <v>0</v>
      </c>
      <c r="M115" s="20">
        <v>0</v>
      </c>
      <c r="N115" s="20">
        <f t="shared" si="12"/>
        <v>6854</v>
      </c>
      <c r="O115" s="22">
        <f t="shared" si="13"/>
        <v>137.08000000000001</v>
      </c>
      <c r="P115" s="20">
        <f t="shared" si="14"/>
        <v>5516</v>
      </c>
      <c r="Q115" s="26">
        <f t="shared" si="15"/>
        <v>137.9</v>
      </c>
    </row>
    <row r="116" spans="1:17" x14ac:dyDescent="0.3">
      <c r="A116">
        <v>32</v>
      </c>
      <c r="B116" s="20">
        <v>1000150</v>
      </c>
      <c r="C116" s="20" t="s">
        <v>37</v>
      </c>
      <c r="D116" s="21">
        <v>1028</v>
      </c>
      <c r="E116" s="20" t="s">
        <v>6</v>
      </c>
      <c r="F116" s="20">
        <v>1376</v>
      </c>
      <c r="G116" s="20">
        <v>1364</v>
      </c>
      <c r="H116" s="20">
        <v>0</v>
      </c>
      <c r="I116" s="20">
        <v>0</v>
      </c>
      <c r="J116" s="20">
        <v>0</v>
      </c>
      <c r="K116" s="20">
        <v>1397</v>
      </c>
      <c r="L116" s="20">
        <v>1378</v>
      </c>
      <c r="M116" s="20">
        <v>0</v>
      </c>
      <c r="N116" s="20">
        <f t="shared" si="12"/>
        <v>5515</v>
      </c>
      <c r="O116" s="22">
        <f t="shared" si="13"/>
        <v>137.875</v>
      </c>
      <c r="P116" s="20">
        <f t="shared" si="14"/>
        <v>5515</v>
      </c>
      <c r="Q116" s="26">
        <f t="shared" si="15"/>
        <v>137.875</v>
      </c>
    </row>
    <row r="117" spans="1:17" x14ac:dyDescent="0.3">
      <c r="A117">
        <v>33</v>
      </c>
      <c r="B117" s="20">
        <v>1000435</v>
      </c>
      <c r="C117" s="20" t="s">
        <v>63</v>
      </c>
      <c r="D117" s="21">
        <v>2011</v>
      </c>
      <c r="E117" s="20" t="s">
        <v>6</v>
      </c>
      <c r="F117" s="20">
        <v>0</v>
      </c>
      <c r="G117" s="20">
        <v>0</v>
      </c>
      <c r="H117" s="20">
        <v>1304</v>
      </c>
      <c r="I117" s="20">
        <v>1334</v>
      </c>
      <c r="J117" s="20">
        <v>1352</v>
      </c>
      <c r="K117" s="20">
        <v>1393</v>
      </c>
      <c r="L117" s="20">
        <v>1385</v>
      </c>
      <c r="M117" s="20">
        <v>1381</v>
      </c>
      <c r="N117" s="20">
        <f t="shared" ref="N117:N148" si="16">SUM(F117:M117)</f>
        <v>8149</v>
      </c>
      <c r="O117" s="22">
        <f t="shared" ref="O117:O148" si="17">N117/(COUNTIF(F117:M117,"&gt;0")*10)</f>
        <v>135.81666666666666</v>
      </c>
      <c r="P117" s="20">
        <f t="shared" ref="P117:P151" si="18">LARGE(F117:M117,1)+LARGE(F117:M117,2)+LARGE(F117:M117,3)+LARGE(F117:M117,4)</f>
        <v>5511</v>
      </c>
      <c r="Q117" s="26">
        <f t="shared" ref="Q117:Q148" si="19">P117/40</f>
        <v>137.77500000000001</v>
      </c>
    </row>
    <row r="118" spans="1:17" x14ac:dyDescent="0.3">
      <c r="A118">
        <v>34</v>
      </c>
      <c r="B118">
        <v>1001884</v>
      </c>
      <c r="C118" t="s">
        <v>133</v>
      </c>
      <c r="D118" s="2">
        <v>7002</v>
      </c>
      <c r="E118" t="s">
        <v>6</v>
      </c>
      <c r="F118">
        <v>0</v>
      </c>
      <c r="G118">
        <v>0</v>
      </c>
      <c r="H118">
        <v>1397</v>
      </c>
      <c r="I118">
        <v>1336</v>
      </c>
      <c r="J118">
        <v>0</v>
      </c>
      <c r="K118">
        <v>1410</v>
      </c>
      <c r="L118">
        <v>1360</v>
      </c>
      <c r="M118">
        <v>0</v>
      </c>
      <c r="N118">
        <f t="shared" si="16"/>
        <v>5503</v>
      </c>
      <c r="O118" s="3">
        <f t="shared" si="17"/>
        <v>137.57499999999999</v>
      </c>
      <c r="P118">
        <f t="shared" si="18"/>
        <v>5503</v>
      </c>
      <c r="Q118" s="27">
        <f t="shared" si="19"/>
        <v>137.57499999999999</v>
      </c>
    </row>
    <row r="119" spans="1:17" x14ac:dyDescent="0.3">
      <c r="A119">
        <v>35</v>
      </c>
      <c r="B119">
        <v>1000151</v>
      </c>
      <c r="C119" t="s">
        <v>38</v>
      </c>
      <c r="D119" s="2">
        <v>1028</v>
      </c>
      <c r="E119" t="s">
        <v>6</v>
      </c>
      <c r="F119">
        <v>1319</v>
      </c>
      <c r="G119">
        <v>1396</v>
      </c>
      <c r="H119">
        <v>1396</v>
      </c>
      <c r="I119">
        <v>1363</v>
      </c>
      <c r="J119">
        <v>0</v>
      </c>
      <c r="K119">
        <v>0</v>
      </c>
      <c r="L119">
        <v>0</v>
      </c>
      <c r="M119">
        <v>0</v>
      </c>
      <c r="N119">
        <f t="shared" si="16"/>
        <v>5474</v>
      </c>
      <c r="O119" s="3">
        <f t="shared" si="17"/>
        <v>136.85</v>
      </c>
      <c r="P119">
        <f t="shared" si="18"/>
        <v>5474</v>
      </c>
      <c r="Q119" s="27">
        <f t="shared" si="19"/>
        <v>136.85</v>
      </c>
    </row>
    <row r="120" spans="1:17" x14ac:dyDescent="0.3">
      <c r="A120">
        <v>36</v>
      </c>
      <c r="B120">
        <v>1001448</v>
      </c>
      <c r="C120" t="s">
        <v>111</v>
      </c>
      <c r="D120" s="2">
        <v>6002</v>
      </c>
      <c r="E120" t="s">
        <v>6</v>
      </c>
      <c r="F120">
        <v>0</v>
      </c>
      <c r="G120">
        <v>0</v>
      </c>
      <c r="H120">
        <v>1362</v>
      </c>
      <c r="I120">
        <v>1341</v>
      </c>
      <c r="J120">
        <v>0</v>
      </c>
      <c r="K120">
        <v>1381</v>
      </c>
      <c r="L120">
        <v>1376</v>
      </c>
      <c r="M120">
        <v>0</v>
      </c>
      <c r="N120">
        <f t="shared" si="16"/>
        <v>5460</v>
      </c>
      <c r="O120" s="3">
        <f t="shared" si="17"/>
        <v>136.5</v>
      </c>
      <c r="P120">
        <f t="shared" si="18"/>
        <v>5460</v>
      </c>
      <c r="Q120" s="27">
        <f t="shared" si="19"/>
        <v>136.5</v>
      </c>
    </row>
    <row r="121" spans="1:17" x14ac:dyDescent="0.3">
      <c r="A121">
        <v>37</v>
      </c>
      <c r="B121">
        <v>1003106</v>
      </c>
      <c r="C121" t="s">
        <v>197</v>
      </c>
      <c r="D121" s="2">
        <v>6008</v>
      </c>
      <c r="E121" t="s">
        <v>6</v>
      </c>
      <c r="F121">
        <v>0</v>
      </c>
      <c r="G121">
        <v>0</v>
      </c>
      <c r="H121">
        <v>1385</v>
      </c>
      <c r="I121">
        <v>1366</v>
      </c>
      <c r="J121">
        <v>1301</v>
      </c>
      <c r="K121">
        <v>1338</v>
      </c>
      <c r="L121">
        <v>1325</v>
      </c>
      <c r="M121">
        <v>1349</v>
      </c>
      <c r="N121">
        <f t="shared" si="16"/>
        <v>8064</v>
      </c>
      <c r="O121" s="3">
        <f t="shared" si="17"/>
        <v>134.4</v>
      </c>
      <c r="P121">
        <f t="shared" si="18"/>
        <v>5438</v>
      </c>
      <c r="Q121" s="27">
        <f t="shared" si="19"/>
        <v>135.94999999999999</v>
      </c>
    </row>
    <row r="122" spans="1:17" x14ac:dyDescent="0.3">
      <c r="A122">
        <v>38</v>
      </c>
      <c r="B122">
        <v>1002998</v>
      </c>
      <c r="C122" t="s">
        <v>184</v>
      </c>
      <c r="D122" s="2">
        <v>6017</v>
      </c>
      <c r="E122" t="s">
        <v>6</v>
      </c>
      <c r="F122">
        <v>0</v>
      </c>
      <c r="G122">
        <v>0</v>
      </c>
      <c r="H122">
        <v>1299</v>
      </c>
      <c r="I122">
        <v>1374</v>
      </c>
      <c r="J122">
        <v>1351</v>
      </c>
      <c r="K122">
        <v>1380</v>
      </c>
      <c r="L122">
        <v>1303</v>
      </c>
      <c r="M122">
        <v>1324</v>
      </c>
      <c r="N122">
        <f t="shared" si="16"/>
        <v>8031</v>
      </c>
      <c r="O122" s="3">
        <f t="shared" si="17"/>
        <v>133.85</v>
      </c>
      <c r="P122">
        <f t="shared" si="18"/>
        <v>5429</v>
      </c>
      <c r="Q122" s="27">
        <f t="shared" si="19"/>
        <v>135.72499999999999</v>
      </c>
    </row>
    <row r="123" spans="1:17" x14ac:dyDescent="0.3">
      <c r="A123">
        <v>39</v>
      </c>
      <c r="B123">
        <v>1003358</v>
      </c>
      <c r="C123" t="s">
        <v>233</v>
      </c>
      <c r="D123" s="2">
        <v>7002</v>
      </c>
      <c r="E123" t="s">
        <v>6</v>
      </c>
      <c r="F123">
        <v>0</v>
      </c>
      <c r="G123">
        <v>0</v>
      </c>
      <c r="H123">
        <v>1309</v>
      </c>
      <c r="I123">
        <v>1309</v>
      </c>
      <c r="J123">
        <v>1339</v>
      </c>
      <c r="K123">
        <v>1372</v>
      </c>
      <c r="L123">
        <v>1330</v>
      </c>
      <c r="M123">
        <v>1385</v>
      </c>
      <c r="N123">
        <f t="shared" si="16"/>
        <v>8044</v>
      </c>
      <c r="O123" s="3">
        <f t="shared" si="17"/>
        <v>134.06666666666666</v>
      </c>
      <c r="P123">
        <f t="shared" si="18"/>
        <v>5426</v>
      </c>
      <c r="Q123" s="27">
        <f t="shared" si="19"/>
        <v>135.65</v>
      </c>
    </row>
    <row r="124" spans="1:17" x14ac:dyDescent="0.3">
      <c r="A124">
        <v>40</v>
      </c>
      <c r="B124">
        <v>1000004</v>
      </c>
      <c r="C124" t="s">
        <v>21</v>
      </c>
      <c r="D124" s="2">
        <v>1012</v>
      </c>
      <c r="E124" t="s">
        <v>6</v>
      </c>
      <c r="F124">
        <v>1337</v>
      </c>
      <c r="G124">
        <v>1320</v>
      </c>
      <c r="H124">
        <v>1360</v>
      </c>
      <c r="I124">
        <v>1354</v>
      </c>
      <c r="J124">
        <v>1346</v>
      </c>
      <c r="K124">
        <v>1316</v>
      </c>
      <c r="L124">
        <v>1358</v>
      </c>
      <c r="M124">
        <v>1339</v>
      </c>
      <c r="N124">
        <f t="shared" si="16"/>
        <v>10730</v>
      </c>
      <c r="O124" s="3">
        <f t="shared" si="17"/>
        <v>134.125</v>
      </c>
      <c r="P124">
        <f t="shared" si="18"/>
        <v>5418</v>
      </c>
      <c r="Q124" s="27">
        <f t="shared" si="19"/>
        <v>135.44999999999999</v>
      </c>
    </row>
    <row r="125" spans="1:17" x14ac:dyDescent="0.3">
      <c r="A125">
        <v>41</v>
      </c>
      <c r="B125">
        <v>1002655</v>
      </c>
      <c r="C125" t="s">
        <v>157</v>
      </c>
      <c r="D125" s="2">
        <v>4001</v>
      </c>
      <c r="E125" t="s">
        <v>6</v>
      </c>
      <c r="F125">
        <v>1348</v>
      </c>
      <c r="G125">
        <v>1347</v>
      </c>
      <c r="H125">
        <v>1314</v>
      </c>
      <c r="I125">
        <v>1360</v>
      </c>
      <c r="J125">
        <v>1343</v>
      </c>
      <c r="K125">
        <v>1328</v>
      </c>
      <c r="L125">
        <v>1357</v>
      </c>
      <c r="M125">
        <v>1323</v>
      </c>
      <c r="N125">
        <f t="shared" si="16"/>
        <v>10720</v>
      </c>
      <c r="O125" s="3">
        <f t="shared" si="17"/>
        <v>134</v>
      </c>
      <c r="P125">
        <f t="shared" si="18"/>
        <v>5412</v>
      </c>
      <c r="Q125" s="27">
        <f t="shared" si="19"/>
        <v>135.30000000000001</v>
      </c>
    </row>
    <row r="126" spans="1:17" x14ac:dyDescent="0.3">
      <c r="A126">
        <v>42</v>
      </c>
      <c r="B126">
        <v>1000332</v>
      </c>
      <c r="C126" t="s">
        <v>56</v>
      </c>
      <c r="D126" s="2">
        <v>2005</v>
      </c>
      <c r="E126" t="s">
        <v>6</v>
      </c>
      <c r="F126">
        <v>1340</v>
      </c>
      <c r="G126">
        <v>1359</v>
      </c>
      <c r="H126">
        <v>1345</v>
      </c>
      <c r="I126">
        <v>1332</v>
      </c>
      <c r="J126">
        <v>0</v>
      </c>
      <c r="K126">
        <v>1359</v>
      </c>
      <c r="L126">
        <v>1348</v>
      </c>
      <c r="M126">
        <v>0</v>
      </c>
      <c r="N126">
        <f t="shared" si="16"/>
        <v>8083</v>
      </c>
      <c r="O126" s="3">
        <f t="shared" si="17"/>
        <v>134.71666666666667</v>
      </c>
      <c r="P126">
        <f t="shared" si="18"/>
        <v>5411</v>
      </c>
      <c r="Q126" s="27">
        <f t="shared" si="19"/>
        <v>135.27500000000001</v>
      </c>
    </row>
    <row r="127" spans="1:17" x14ac:dyDescent="0.3">
      <c r="A127">
        <v>43</v>
      </c>
      <c r="B127">
        <v>1000459</v>
      </c>
      <c r="C127" t="s">
        <v>67</v>
      </c>
      <c r="D127" s="2">
        <v>2005</v>
      </c>
      <c r="E127" t="s">
        <v>6</v>
      </c>
      <c r="F127">
        <v>1349</v>
      </c>
      <c r="G127">
        <v>1327</v>
      </c>
      <c r="H127">
        <v>1322</v>
      </c>
      <c r="I127">
        <v>1369</v>
      </c>
      <c r="J127">
        <v>0</v>
      </c>
      <c r="K127">
        <v>1272</v>
      </c>
      <c r="L127">
        <v>1318</v>
      </c>
      <c r="M127">
        <v>0</v>
      </c>
      <c r="N127">
        <f t="shared" si="16"/>
        <v>7957</v>
      </c>
      <c r="O127" s="3">
        <f t="shared" si="17"/>
        <v>132.61666666666667</v>
      </c>
      <c r="P127">
        <f t="shared" si="18"/>
        <v>5367</v>
      </c>
      <c r="Q127" s="27">
        <f t="shared" si="19"/>
        <v>134.17500000000001</v>
      </c>
    </row>
    <row r="128" spans="1:17" x14ac:dyDescent="0.3">
      <c r="A128">
        <v>44</v>
      </c>
      <c r="B128">
        <v>1000853</v>
      </c>
      <c r="C128" t="s">
        <v>77</v>
      </c>
      <c r="D128" s="2">
        <v>3017</v>
      </c>
      <c r="E128" t="s">
        <v>6</v>
      </c>
      <c r="F128">
        <v>0</v>
      </c>
      <c r="G128">
        <v>0</v>
      </c>
      <c r="H128">
        <v>1304</v>
      </c>
      <c r="I128">
        <v>1356</v>
      </c>
      <c r="J128">
        <v>1301</v>
      </c>
      <c r="K128">
        <v>1338</v>
      </c>
      <c r="L128">
        <v>1368</v>
      </c>
      <c r="M128">
        <v>1305</v>
      </c>
      <c r="N128">
        <f t="shared" si="16"/>
        <v>7972</v>
      </c>
      <c r="O128" s="3">
        <f t="shared" si="17"/>
        <v>132.86666666666667</v>
      </c>
      <c r="P128">
        <f t="shared" si="18"/>
        <v>5367</v>
      </c>
      <c r="Q128" s="27">
        <f t="shared" si="19"/>
        <v>134.17500000000001</v>
      </c>
    </row>
    <row r="129" spans="1:17" x14ac:dyDescent="0.3">
      <c r="A129">
        <v>45</v>
      </c>
      <c r="B129">
        <v>1002992</v>
      </c>
      <c r="C129" t="s">
        <v>183</v>
      </c>
      <c r="D129" s="2" t="s">
        <v>270</v>
      </c>
      <c r="E129" t="s">
        <v>6</v>
      </c>
      <c r="F129">
        <v>0</v>
      </c>
      <c r="G129">
        <v>0</v>
      </c>
      <c r="H129">
        <v>1309</v>
      </c>
      <c r="I129">
        <v>1348</v>
      </c>
      <c r="J129">
        <v>1307</v>
      </c>
      <c r="K129">
        <v>1348</v>
      </c>
      <c r="L129">
        <v>1352</v>
      </c>
      <c r="M129">
        <v>1254</v>
      </c>
      <c r="N129">
        <f t="shared" si="16"/>
        <v>7918</v>
      </c>
      <c r="O129" s="3">
        <f t="shared" si="17"/>
        <v>131.96666666666667</v>
      </c>
      <c r="P129">
        <f t="shared" si="18"/>
        <v>5357</v>
      </c>
      <c r="Q129" s="27">
        <f t="shared" si="19"/>
        <v>133.92500000000001</v>
      </c>
    </row>
    <row r="130" spans="1:17" x14ac:dyDescent="0.3">
      <c r="A130">
        <v>46</v>
      </c>
      <c r="B130">
        <v>1000086</v>
      </c>
      <c r="C130" t="s">
        <v>31</v>
      </c>
      <c r="D130" s="2">
        <v>1012</v>
      </c>
      <c r="E130" t="s">
        <v>6</v>
      </c>
      <c r="F130">
        <v>1361</v>
      </c>
      <c r="G130">
        <v>1314</v>
      </c>
      <c r="H130">
        <v>1293</v>
      </c>
      <c r="I130">
        <v>1358</v>
      </c>
      <c r="J130">
        <v>1314</v>
      </c>
      <c r="K130">
        <v>0</v>
      </c>
      <c r="L130">
        <v>0</v>
      </c>
      <c r="M130">
        <v>0</v>
      </c>
      <c r="N130">
        <f t="shared" si="16"/>
        <v>6640</v>
      </c>
      <c r="O130" s="3">
        <f t="shared" si="17"/>
        <v>132.80000000000001</v>
      </c>
      <c r="P130">
        <f t="shared" si="18"/>
        <v>5347</v>
      </c>
      <c r="Q130" s="27">
        <f t="shared" si="19"/>
        <v>133.67500000000001</v>
      </c>
    </row>
    <row r="131" spans="1:17" x14ac:dyDescent="0.3">
      <c r="A131">
        <v>47</v>
      </c>
      <c r="B131">
        <v>1003137</v>
      </c>
      <c r="C131" t="s">
        <v>200</v>
      </c>
      <c r="D131" s="2">
        <v>4002</v>
      </c>
      <c r="E131" t="s">
        <v>6</v>
      </c>
      <c r="F131">
        <v>0</v>
      </c>
      <c r="G131">
        <v>0</v>
      </c>
      <c r="H131">
        <v>1284</v>
      </c>
      <c r="I131">
        <v>1280</v>
      </c>
      <c r="J131">
        <v>1303</v>
      </c>
      <c r="K131">
        <v>1330</v>
      </c>
      <c r="L131">
        <v>1313</v>
      </c>
      <c r="M131">
        <v>1335</v>
      </c>
      <c r="N131">
        <f t="shared" si="16"/>
        <v>7845</v>
      </c>
      <c r="O131" s="3">
        <f t="shared" si="17"/>
        <v>130.75</v>
      </c>
      <c r="P131">
        <f t="shared" si="18"/>
        <v>5281</v>
      </c>
      <c r="Q131" s="27">
        <f t="shared" si="19"/>
        <v>132.02500000000001</v>
      </c>
    </row>
    <row r="132" spans="1:17" x14ac:dyDescent="0.3">
      <c r="A132">
        <v>48</v>
      </c>
      <c r="B132">
        <v>1000051</v>
      </c>
      <c r="C132" t="s">
        <v>24</v>
      </c>
      <c r="D132" s="2">
        <v>1010</v>
      </c>
      <c r="E132" t="s">
        <v>6</v>
      </c>
      <c r="F132">
        <v>1307</v>
      </c>
      <c r="G132">
        <v>1277</v>
      </c>
      <c r="H132">
        <v>1323</v>
      </c>
      <c r="I132">
        <v>1316</v>
      </c>
      <c r="J132">
        <v>0</v>
      </c>
      <c r="K132">
        <v>1314</v>
      </c>
      <c r="L132">
        <v>1276</v>
      </c>
      <c r="M132">
        <v>1327</v>
      </c>
      <c r="N132">
        <f t="shared" si="16"/>
        <v>9140</v>
      </c>
      <c r="O132" s="3">
        <f t="shared" si="17"/>
        <v>130.57142857142858</v>
      </c>
      <c r="P132">
        <f t="shared" si="18"/>
        <v>5280</v>
      </c>
      <c r="Q132" s="27">
        <f t="shared" si="19"/>
        <v>132</v>
      </c>
    </row>
    <row r="133" spans="1:17" x14ac:dyDescent="0.3">
      <c r="A133">
        <v>49</v>
      </c>
      <c r="B133">
        <v>1003450</v>
      </c>
      <c r="C133" t="s">
        <v>254</v>
      </c>
      <c r="D133" s="2">
        <v>1028</v>
      </c>
      <c r="E133" t="s">
        <v>6</v>
      </c>
      <c r="F133">
        <v>1309</v>
      </c>
      <c r="G133">
        <v>1294</v>
      </c>
      <c r="H133">
        <v>0</v>
      </c>
      <c r="I133">
        <v>0</v>
      </c>
      <c r="J133">
        <v>0</v>
      </c>
      <c r="K133">
        <v>1279</v>
      </c>
      <c r="L133">
        <v>1309</v>
      </c>
      <c r="M133">
        <v>1346</v>
      </c>
      <c r="N133">
        <f t="shared" si="16"/>
        <v>6537</v>
      </c>
      <c r="O133" s="3">
        <f t="shared" si="17"/>
        <v>130.74</v>
      </c>
      <c r="P133">
        <f t="shared" si="18"/>
        <v>5258</v>
      </c>
      <c r="Q133" s="27">
        <f t="shared" si="19"/>
        <v>131.44999999999999</v>
      </c>
    </row>
    <row r="134" spans="1:17" x14ac:dyDescent="0.3">
      <c r="A134">
        <v>50</v>
      </c>
      <c r="B134">
        <v>1002473</v>
      </c>
      <c r="C134" t="s">
        <v>150</v>
      </c>
      <c r="D134" s="2">
        <v>4009</v>
      </c>
      <c r="E134" t="s">
        <v>6</v>
      </c>
      <c r="F134">
        <v>1325</v>
      </c>
      <c r="G134">
        <v>1233</v>
      </c>
      <c r="H134">
        <v>1288</v>
      </c>
      <c r="I134">
        <v>1286</v>
      </c>
      <c r="J134">
        <v>0</v>
      </c>
      <c r="K134">
        <v>1269</v>
      </c>
      <c r="L134">
        <v>1306</v>
      </c>
      <c r="M134">
        <v>1217</v>
      </c>
      <c r="N134">
        <f t="shared" si="16"/>
        <v>8924</v>
      </c>
      <c r="O134" s="3">
        <f t="shared" si="17"/>
        <v>127.48571428571428</v>
      </c>
      <c r="P134">
        <f t="shared" si="18"/>
        <v>5205</v>
      </c>
      <c r="Q134" s="27">
        <f t="shared" si="19"/>
        <v>130.125</v>
      </c>
    </row>
    <row r="135" spans="1:17" x14ac:dyDescent="0.3">
      <c r="A135">
        <v>51</v>
      </c>
      <c r="B135">
        <v>1003452</v>
      </c>
      <c r="C135" t="s">
        <v>256</v>
      </c>
      <c r="D135" s="2">
        <v>3015</v>
      </c>
      <c r="E135" t="s">
        <v>6</v>
      </c>
      <c r="F135">
        <v>0</v>
      </c>
      <c r="G135">
        <v>0</v>
      </c>
      <c r="H135">
        <v>1298</v>
      </c>
      <c r="I135">
        <v>1287</v>
      </c>
      <c r="J135">
        <v>1304</v>
      </c>
      <c r="K135">
        <v>1274</v>
      </c>
      <c r="L135">
        <v>1305</v>
      </c>
      <c r="M135">
        <v>1289</v>
      </c>
      <c r="N135">
        <f t="shared" si="16"/>
        <v>7757</v>
      </c>
      <c r="O135" s="3">
        <f t="shared" si="17"/>
        <v>129.28333333333333</v>
      </c>
      <c r="P135">
        <f t="shared" si="18"/>
        <v>5196</v>
      </c>
      <c r="Q135" s="27">
        <f t="shared" si="19"/>
        <v>129.9</v>
      </c>
    </row>
    <row r="136" spans="1:17" x14ac:dyDescent="0.3">
      <c r="A136">
        <v>52</v>
      </c>
      <c r="B136">
        <v>1001172</v>
      </c>
      <c r="C136" t="s">
        <v>101</v>
      </c>
      <c r="D136" s="2">
        <v>4009</v>
      </c>
      <c r="E136" t="s">
        <v>6</v>
      </c>
      <c r="F136">
        <v>0</v>
      </c>
      <c r="G136">
        <v>0</v>
      </c>
      <c r="H136">
        <v>1300</v>
      </c>
      <c r="I136">
        <v>1359</v>
      </c>
      <c r="J136">
        <v>0</v>
      </c>
      <c r="K136">
        <v>1229</v>
      </c>
      <c r="L136">
        <v>1240</v>
      </c>
      <c r="M136">
        <v>1252</v>
      </c>
      <c r="N136">
        <f t="shared" si="16"/>
        <v>6380</v>
      </c>
      <c r="O136" s="3">
        <f t="shared" si="17"/>
        <v>127.6</v>
      </c>
      <c r="P136">
        <f t="shared" si="18"/>
        <v>5151</v>
      </c>
      <c r="Q136" s="27">
        <f t="shared" si="19"/>
        <v>128.77500000000001</v>
      </c>
    </row>
    <row r="137" spans="1:17" x14ac:dyDescent="0.3">
      <c r="A137">
        <v>53</v>
      </c>
      <c r="B137">
        <v>1002816</v>
      </c>
      <c r="C137" t="s">
        <v>170</v>
      </c>
      <c r="D137" s="2">
        <v>1028</v>
      </c>
      <c r="E137" t="s">
        <v>6</v>
      </c>
      <c r="F137">
        <v>0</v>
      </c>
      <c r="G137">
        <v>0</v>
      </c>
      <c r="H137">
        <v>1213</v>
      </c>
      <c r="I137">
        <v>1285</v>
      </c>
      <c r="J137">
        <v>0</v>
      </c>
      <c r="K137">
        <v>1275</v>
      </c>
      <c r="L137">
        <v>1336</v>
      </c>
      <c r="M137">
        <v>1240</v>
      </c>
      <c r="N137">
        <f t="shared" si="16"/>
        <v>6349</v>
      </c>
      <c r="O137" s="3">
        <f t="shared" si="17"/>
        <v>126.98</v>
      </c>
      <c r="P137">
        <f t="shared" si="18"/>
        <v>5136</v>
      </c>
      <c r="Q137" s="27">
        <f t="shared" si="19"/>
        <v>128.4</v>
      </c>
    </row>
    <row r="138" spans="1:17" x14ac:dyDescent="0.3">
      <c r="A138">
        <v>54</v>
      </c>
      <c r="B138">
        <v>1003474</v>
      </c>
      <c r="C138" t="s">
        <v>261</v>
      </c>
      <c r="D138" s="2">
        <v>6015</v>
      </c>
      <c r="E138" t="s">
        <v>6</v>
      </c>
      <c r="F138">
        <v>1204</v>
      </c>
      <c r="G138">
        <v>1263</v>
      </c>
      <c r="H138">
        <v>1312</v>
      </c>
      <c r="I138">
        <v>1258</v>
      </c>
      <c r="J138">
        <v>1206</v>
      </c>
      <c r="K138">
        <v>1271</v>
      </c>
      <c r="L138">
        <v>1230</v>
      </c>
      <c r="M138">
        <v>1269</v>
      </c>
      <c r="N138">
        <f t="shared" si="16"/>
        <v>10013</v>
      </c>
      <c r="O138" s="3">
        <f t="shared" si="17"/>
        <v>125.16249999999999</v>
      </c>
      <c r="P138">
        <f t="shared" si="18"/>
        <v>5115</v>
      </c>
      <c r="Q138" s="27">
        <f t="shared" si="19"/>
        <v>127.875</v>
      </c>
    </row>
    <row r="139" spans="1:17" x14ac:dyDescent="0.3">
      <c r="A139">
        <v>55</v>
      </c>
      <c r="B139">
        <v>1000863</v>
      </c>
      <c r="C139" t="s">
        <v>78</v>
      </c>
      <c r="D139" s="2">
        <v>3018</v>
      </c>
      <c r="E139" t="s">
        <v>6</v>
      </c>
      <c r="F139">
        <v>0</v>
      </c>
      <c r="G139">
        <v>0</v>
      </c>
      <c r="H139">
        <v>1208</v>
      </c>
      <c r="I139">
        <v>1279</v>
      </c>
      <c r="J139">
        <v>1251</v>
      </c>
      <c r="K139">
        <v>1297</v>
      </c>
      <c r="L139">
        <v>1285</v>
      </c>
      <c r="M139">
        <v>1250</v>
      </c>
      <c r="N139">
        <f t="shared" si="16"/>
        <v>7570</v>
      </c>
      <c r="O139" s="3">
        <f t="shared" si="17"/>
        <v>126.16666666666667</v>
      </c>
      <c r="P139">
        <f t="shared" si="18"/>
        <v>5112</v>
      </c>
      <c r="Q139" s="27">
        <f t="shared" si="19"/>
        <v>127.8</v>
      </c>
    </row>
    <row r="140" spans="1:17" x14ac:dyDescent="0.3">
      <c r="A140">
        <v>56</v>
      </c>
      <c r="B140">
        <v>1003164</v>
      </c>
      <c r="C140" t="s">
        <v>206</v>
      </c>
      <c r="D140" s="2">
        <v>4007</v>
      </c>
      <c r="E140" t="s">
        <v>6</v>
      </c>
      <c r="F140">
        <v>1215</v>
      </c>
      <c r="G140">
        <v>1141</v>
      </c>
      <c r="H140">
        <v>1206</v>
      </c>
      <c r="I140">
        <v>1255</v>
      </c>
      <c r="J140">
        <v>0</v>
      </c>
      <c r="K140">
        <v>1260</v>
      </c>
      <c r="L140">
        <v>1287</v>
      </c>
      <c r="M140">
        <v>1246</v>
      </c>
      <c r="N140">
        <f t="shared" si="16"/>
        <v>8610</v>
      </c>
      <c r="O140" s="3">
        <f t="shared" si="17"/>
        <v>123</v>
      </c>
      <c r="P140">
        <f t="shared" si="18"/>
        <v>5048</v>
      </c>
      <c r="Q140" s="27">
        <f t="shared" si="19"/>
        <v>126.2</v>
      </c>
    </row>
    <row r="141" spans="1:17" x14ac:dyDescent="0.3">
      <c r="A141">
        <v>57</v>
      </c>
      <c r="B141">
        <v>1000059</v>
      </c>
      <c r="C141" t="s">
        <v>28</v>
      </c>
      <c r="D141" s="2">
        <v>1010</v>
      </c>
      <c r="E141" t="s">
        <v>6</v>
      </c>
      <c r="F141">
        <v>1194</v>
      </c>
      <c r="G141">
        <v>1292</v>
      </c>
      <c r="H141">
        <v>1309</v>
      </c>
      <c r="I141">
        <v>1233</v>
      </c>
      <c r="J141">
        <v>0</v>
      </c>
      <c r="K141">
        <v>0</v>
      </c>
      <c r="L141">
        <v>0</v>
      </c>
      <c r="M141">
        <v>0</v>
      </c>
      <c r="N141">
        <f t="shared" si="16"/>
        <v>5028</v>
      </c>
      <c r="O141" s="3">
        <f t="shared" si="17"/>
        <v>125.7</v>
      </c>
      <c r="P141">
        <f t="shared" si="18"/>
        <v>5028</v>
      </c>
      <c r="Q141" s="27">
        <f t="shared" si="19"/>
        <v>125.7</v>
      </c>
    </row>
    <row r="142" spans="1:17" x14ac:dyDescent="0.3">
      <c r="A142">
        <v>58</v>
      </c>
      <c r="B142">
        <v>1003183</v>
      </c>
      <c r="C142" t="s">
        <v>208</v>
      </c>
      <c r="D142" s="2">
        <v>3020</v>
      </c>
      <c r="E142" t="s">
        <v>6</v>
      </c>
      <c r="F142">
        <v>0</v>
      </c>
      <c r="G142">
        <v>0</v>
      </c>
      <c r="H142">
        <v>1264</v>
      </c>
      <c r="I142">
        <v>1256</v>
      </c>
      <c r="J142">
        <v>1219</v>
      </c>
      <c r="K142">
        <v>1239</v>
      </c>
      <c r="L142">
        <v>1238</v>
      </c>
      <c r="M142">
        <v>1230</v>
      </c>
      <c r="N142">
        <f t="shared" si="16"/>
        <v>7446</v>
      </c>
      <c r="O142" s="3">
        <f t="shared" si="17"/>
        <v>124.1</v>
      </c>
      <c r="P142">
        <f t="shared" si="18"/>
        <v>4997</v>
      </c>
      <c r="Q142" s="27">
        <f t="shared" si="19"/>
        <v>124.925</v>
      </c>
    </row>
    <row r="143" spans="1:17" x14ac:dyDescent="0.3">
      <c r="A143">
        <v>59</v>
      </c>
      <c r="B143">
        <v>1003210</v>
      </c>
      <c r="C143" t="s">
        <v>210</v>
      </c>
      <c r="D143" s="2">
        <v>6014</v>
      </c>
      <c r="E143" t="s">
        <v>6</v>
      </c>
      <c r="F143">
        <v>0</v>
      </c>
      <c r="G143">
        <v>0</v>
      </c>
      <c r="H143">
        <v>1213</v>
      </c>
      <c r="I143">
        <v>1235</v>
      </c>
      <c r="J143">
        <v>1245</v>
      </c>
      <c r="K143">
        <v>1166</v>
      </c>
      <c r="L143">
        <v>1168</v>
      </c>
      <c r="M143">
        <v>1276</v>
      </c>
      <c r="N143">
        <f t="shared" si="16"/>
        <v>7303</v>
      </c>
      <c r="O143" s="3">
        <f t="shared" si="17"/>
        <v>121.71666666666667</v>
      </c>
      <c r="P143">
        <f t="shared" si="18"/>
        <v>4969</v>
      </c>
      <c r="Q143" s="27">
        <f t="shared" si="19"/>
        <v>124.22499999999999</v>
      </c>
    </row>
    <row r="144" spans="1:17" x14ac:dyDescent="0.3">
      <c r="A144">
        <v>60</v>
      </c>
      <c r="B144">
        <v>1001766</v>
      </c>
      <c r="C144" t="s">
        <v>117</v>
      </c>
      <c r="D144" s="2">
        <v>6014</v>
      </c>
      <c r="E144" t="s">
        <v>6</v>
      </c>
      <c r="F144">
        <v>0</v>
      </c>
      <c r="G144">
        <v>0</v>
      </c>
      <c r="H144">
        <v>1165</v>
      </c>
      <c r="I144">
        <v>1245</v>
      </c>
      <c r="J144">
        <v>1230</v>
      </c>
      <c r="K144">
        <v>1194</v>
      </c>
      <c r="L144">
        <v>1259</v>
      </c>
      <c r="M144">
        <v>1190</v>
      </c>
      <c r="N144">
        <f t="shared" si="16"/>
        <v>7283</v>
      </c>
      <c r="O144" s="3">
        <f t="shared" si="17"/>
        <v>121.38333333333334</v>
      </c>
      <c r="P144">
        <f t="shared" si="18"/>
        <v>4928</v>
      </c>
      <c r="Q144" s="27">
        <f t="shared" si="19"/>
        <v>123.2</v>
      </c>
    </row>
    <row r="145" spans="1:17" x14ac:dyDescent="0.3">
      <c r="A145">
        <v>61</v>
      </c>
      <c r="B145">
        <v>1003357</v>
      </c>
      <c r="C145" t="s">
        <v>232</v>
      </c>
      <c r="D145" s="2" t="s">
        <v>270</v>
      </c>
      <c r="E145" t="s">
        <v>6</v>
      </c>
      <c r="F145">
        <v>0</v>
      </c>
      <c r="G145">
        <v>0</v>
      </c>
      <c r="H145">
        <v>1235</v>
      </c>
      <c r="I145">
        <v>1172</v>
      </c>
      <c r="J145">
        <v>1218</v>
      </c>
      <c r="K145">
        <v>1189</v>
      </c>
      <c r="L145">
        <v>1227</v>
      </c>
      <c r="M145">
        <v>1180</v>
      </c>
      <c r="N145">
        <f t="shared" si="16"/>
        <v>7221</v>
      </c>
      <c r="O145" s="3">
        <f t="shared" si="17"/>
        <v>120.35</v>
      </c>
      <c r="P145">
        <f t="shared" si="18"/>
        <v>4869</v>
      </c>
      <c r="Q145" s="27">
        <f t="shared" si="19"/>
        <v>121.72499999999999</v>
      </c>
    </row>
    <row r="146" spans="1:17" x14ac:dyDescent="0.3">
      <c r="A146">
        <v>62</v>
      </c>
      <c r="B146">
        <v>1003487</v>
      </c>
      <c r="C146" t="s">
        <v>264</v>
      </c>
      <c r="D146" s="2">
        <v>1028</v>
      </c>
      <c r="E146" t="s">
        <v>6</v>
      </c>
      <c r="F146">
        <v>1191</v>
      </c>
      <c r="G146">
        <v>1264</v>
      </c>
      <c r="H146">
        <v>1184</v>
      </c>
      <c r="I146">
        <v>1217</v>
      </c>
      <c r="J146">
        <v>0</v>
      </c>
      <c r="K146">
        <v>0</v>
      </c>
      <c r="L146">
        <v>0</v>
      </c>
      <c r="M146">
        <v>0</v>
      </c>
      <c r="N146">
        <f t="shared" si="16"/>
        <v>4856</v>
      </c>
      <c r="O146" s="3">
        <f t="shared" si="17"/>
        <v>121.4</v>
      </c>
      <c r="P146">
        <f t="shared" si="18"/>
        <v>4856</v>
      </c>
      <c r="Q146" s="27">
        <f t="shared" si="19"/>
        <v>121.4</v>
      </c>
    </row>
    <row r="147" spans="1:17" x14ac:dyDescent="0.3">
      <c r="B147">
        <v>1002000</v>
      </c>
      <c r="C147" t="s">
        <v>138</v>
      </c>
      <c r="D147" s="2">
        <v>7008</v>
      </c>
      <c r="E147" t="s">
        <v>6</v>
      </c>
      <c r="F147">
        <v>0</v>
      </c>
      <c r="G147">
        <v>0</v>
      </c>
      <c r="H147">
        <v>1351</v>
      </c>
      <c r="I147">
        <v>1374</v>
      </c>
      <c r="J147">
        <v>1344</v>
      </c>
      <c r="K147">
        <v>0</v>
      </c>
      <c r="L147">
        <v>0</v>
      </c>
      <c r="M147">
        <v>0</v>
      </c>
      <c r="N147">
        <f t="shared" si="16"/>
        <v>4069</v>
      </c>
      <c r="O147" s="3">
        <f t="shared" si="17"/>
        <v>135.63333333333333</v>
      </c>
      <c r="P147">
        <f t="shared" si="18"/>
        <v>4069</v>
      </c>
      <c r="Q147" s="27">
        <f t="shared" si="19"/>
        <v>101.72499999999999</v>
      </c>
    </row>
    <row r="148" spans="1:17" x14ac:dyDescent="0.3">
      <c r="B148">
        <v>1001865</v>
      </c>
      <c r="C148" t="s">
        <v>128</v>
      </c>
      <c r="D148" s="2">
        <v>7001</v>
      </c>
      <c r="E148" t="s">
        <v>6</v>
      </c>
      <c r="F148">
        <v>0</v>
      </c>
      <c r="G148">
        <v>0</v>
      </c>
      <c r="H148">
        <v>1290</v>
      </c>
      <c r="I148">
        <v>1329</v>
      </c>
      <c r="J148">
        <v>1291</v>
      </c>
      <c r="K148">
        <v>0</v>
      </c>
      <c r="L148">
        <v>0</v>
      </c>
      <c r="M148">
        <v>0</v>
      </c>
      <c r="N148">
        <f t="shared" si="16"/>
        <v>3910</v>
      </c>
      <c r="O148" s="3">
        <f t="shared" si="17"/>
        <v>130.33333333333334</v>
      </c>
      <c r="P148">
        <f t="shared" si="18"/>
        <v>3910</v>
      </c>
      <c r="Q148" s="27">
        <f t="shared" si="19"/>
        <v>97.75</v>
      </c>
    </row>
    <row r="149" spans="1:17" x14ac:dyDescent="0.3">
      <c r="B149">
        <v>1002632</v>
      </c>
      <c r="C149" t="s">
        <v>156</v>
      </c>
      <c r="D149" s="2">
        <v>2005</v>
      </c>
      <c r="E149" t="s">
        <v>6</v>
      </c>
      <c r="F149">
        <v>0</v>
      </c>
      <c r="G149">
        <v>0</v>
      </c>
      <c r="H149">
        <v>1362</v>
      </c>
      <c r="I149">
        <v>1326</v>
      </c>
      <c r="J149">
        <v>0</v>
      </c>
      <c r="K149">
        <v>0</v>
      </c>
      <c r="L149">
        <v>0</v>
      </c>
      <c r="M149">
        <v>0</v>
      </c>
      <c r="N149">
        <f t="shared" ref="N149:N151" si="20">SUM(F149:M149)</f>
        <v>2688</v>
      </c>
      <c r="O149" s="3">
        <f t="shared" ref="O149:O151" si="21">N149/(COUNTIF(F149:M149,"&gt;0")*10)</f>
        <v>134.4</v>
      </c>
      <c r="P149">
        <f t="shared" si="18"/>
        <v>2688</v>
      </c>
      <c r="Q149" s="27">
        <f t="shared" ref="Q149:Q151" si="22">P149/40</f>
        <v>67.2</v>
      </c>
    </row>
    <row r="150" spans="1:17" x14ac:dyDescent="0.3">
      <c r="B150">
        <v>1000152</v>
      </c>
      <c r="C150" t="s">
        <v>39</v>
      </c>
      <c r="D150" s="2">
        <v>1028</v>
      </c>
      <c r="E150" t="s">
        <v>6</v>
      </c>
      <c r="F150">
        <v>0</v>
      </c>
      <c r="G150">
        <v>0</v>
      </c>
      <c r="H150">
        <v>1334</v>
      </c>
      <c r="I150">
        <v>1298</v>
      </c>
      <c r="J150">
        <v>0</v>
      </c>
      <c r="K150">
        <v>0</v>
      </c>
      <c r="L150">
        <v>0</v>
      </c>
      <c r="M150">
        <v>0</v>
      </c>
      <c r="N150">
        <f t="shared" si="20"/>
        <v>2632</v>
      </c>
      <c r="O150" s="3">
        <f t="shared" si="21"/>
        <v>131.6</v>
      </c>
      <c r="P150">
        <f t="shared" si="18"/>
        <v>2632</v>
      </c>
      <c r="Q150" s="27">
        <f t="shared" si="22"/>
        <v>65.8</v>
      </c>
    </row>
    <row r="151" spans="1:17" x14ac:dyDescent="0.3">
      <c r="B151">
        <v>1000085</v>
      </c>
      <c r="C151" t="s">
        <v>30</v>
      </c>
      <c r="D151" s="2">
        <v>1012</v>
      </c>
      <c r="E151" t="s">
        <v>6</v>
      </c>
      <c r="F151">
        <v>1262</v>
      </c>
      <c r="G151">
        <v>1312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f t="shared" si="20"/>
        <v>2574</v>
      </c>
      <c r="O151" s="3">
        <f t="shared" si="21"/>
        <v>128.69999999999999</v>
      </c>
      <c r="P151">
        <f t="shared" si="18"/>
        <v>2574</v>
      </c>
      <c r="Q151" s="27">
        <f t="shared" si="22"/>
        <v>64.349999999999994</v>
      </c>
    </row>
    <row r="152" spans="1:17" x14ac:dyDescent="0.3">
      <c r="D152" s="2"/>
      <c r="O152" s="3"/>
      <c r="Q152" s="27"/>
    </row>
    <row r="153" spans="1:17" x14ac:dyDescent="0.3">
      <c r="B153" s="15" t="s">
        <v>0</v>
      </c>
      <c r="C153" s="16" t="s">
        <v>18</v>
      </c>
      <c r="D153" s="17" t="s">
        <v>2</v>
      </c>
      <c r="E153" s="16" t="s">
        <v>1</v>
      </c>
      <c r="F153" s="14" t="s">
        <v>16</v>
      </c>
      <c r="G153" s="14"/>
      <c r="H153" s="14" t="s">
        <v>17</v>
      </c>
      <c r="I153" s="14"/>
      <c r="J153" s="14"/>
      <c r="K153" s="14" t="s">
        <v>285</v>
      </c>
      <c r="L153" s="14"/>
      <c r="M153" s="14"/>
      <c r="N153" s="16" t="s">
        <v>271</v>
      </c>
      <c r="O153" s="14" t="s">
        <v>272</v>
      </c>
      <c r="P153" s="14" t="s">
        <v>283</v>
      </c>
      <c r="Q153" s="25" t="s">
        <v>284</v>
      </c>
    </row>
    <row r="154" spans="1:17" s="1" customFormat="1" x14ac:dyDescent="0.3">
      <c r="A154" s="4" t="s">
        <v>273</v>
      </c>
      <c r="B154" s="15"/>
      <c r="C154" s="16"/>
      <c r="D154" s="17"/>
      <c r="E154" s="16"/>
      <c r="F154" s="1" t="s">
        <v>11</v>
      </c>
      <c r="G154" s="1" t="s">
        <v>14</v>
      </c>
      <c r="H154" s="1" t="s">
        <v>15</v>
      </c>
      <c r="I154" s="1" t="s">
        <v>13</v>
      </c>
      <c r="J154" s="1" t="s">
        <v>12</v>
      </c>
      <c r="K154" s="1" t="s">
        <v>280</v>
      </c>
      <c r="L154" s="1" t="s">
        <v>281</v>
      </c>
      <c r="M154" s="1" t="s">
        <v>282</v>
      </c>
      <c r="N154" s="16" t="s">
        <v>271</v>
      </c>
      <c r="O154" s="14"/>
      <c r="P154" s="14"/>
      <c r="Q154" s="25"/>
    </row>
    <row r="155" spans="1:17" x14ac:dyDescent="0.3">
      <c r="A155">
        <v>1</v>
      </c>
      <c r="B155" s="20">
        <v>1003152</v>
      </c>
      <c r="C155" s="20" t="s">
        <v>201</v>
      </c>
      <c r="D155" s="21">
        <v>6014</v>
      </c>
      <c r="E155" s="20" t="s">
        <v>7</v>
      </c>
      <c r="F155" s="20">
        <v>1409</v>
      </c>
      <c r="G155" s="20">
        <v>1419</v>
      </c>
      <c r="H155" s="20">
        <v>1405</v>
      </c>
      <c r="I155" s="20">
        <v>1373</v>
      </c>
      <c r="J155" s="20">
        <v>1418</v>
      </c>
      <c r="K155" s="20">
        <v>1426</v>
      </c>
      <c r="L155" s="20">
        <v>1392</v>
      </c>
      <c r="M155" s="20">
        <v>1367</v>
      </c>
      <c r="N155" s="20">
        <f t="shared" ref="N155:N186" si="23">SUM(F155:M155)</f>
        <v>11209</v>
      </c>
      <c r="O155" s="22">
        <f t="shared" ref="O155:O186" si="24">N155/(COUNTIF(F155:M155,"&gt;0")*10)</f>
        <v>140.11250000000001</v>
      </c>
      <c r="P155" s="20">
        <f t="shared" ref="P155:P186" si="25">LARGE(F155:M155,1)+LARGE(F155:M155,2)+LARGE(F155:M155,3)+LARGE(F155:M155,4)</f>
        <v>5672</v>
      </c>
      <c r="Q155" s="26">
        <f t="shared" ref="Q155:Q186" si="26">P155/40</f>
        <v>141.80000000000001</v>
      </c>
    </row>
    <row r="156" spans="1:17" x14ac:dyDescent="0.3">
      <c r="A156">
        <v>2</v>
      </c>
      <c r="B156" s="20">
        <v>1003356</v>
      </c>
      <c r="C156" s="20" t="s">
        <v>231</v>
      </c>
      <c r="D156" s="21">
        <v>4001</v>
      </c>
      <c r="E156" s="20" t="s">
        <v>7</v>
      </c>
      <c r="F156" s="20">
        <v>1396</v>
      </c>
      <c r="G156" s="20">
        <v>1392</v>
      </c>
      <c r="H156" s="20">
        <v>1317</v>
      </c>
      <c r="I156" s="20">
        <v>1355</v>
      </c>
      <c r="J156" s="20">
        <v>1363</v>
      </c>
      <c r="K156" s="20">
        <v>0</v>
      </c>
      <c r="L156" s="20">
        <v>0</v>
      </c>
      <c r="M156" s="20">
        <v>0</v>
      </c>
      <c r="N156" s="20">
        <f t="shared" si="23"/>
        <v>6823</v>
      </c>
      <c r="O156" s="22">
        <f t="shared" si="24"/>
        <v>136.46</v>
      </c>
      <c r="P156" s="20">
        <f t="shared" si="25"/>
        <v>5506</v>
      </c>
      <c r="Q156" s="26">
        <f t="shared" si="26"/>
        <v>137.65</v>
      </c>
    </row>
    <row r="157" spans="1:17" x14ac:dyDescent="0.3">
      <c r="A157">
        <v>3</v>
      </c>
      <c r="B157" s="20">
        <v>1000352</v>
      </c>
      <c r="C157" s="20" t="s">
        <v>57</v>
      </c>
      <c r="D157" s="21">
        <v>2006</v>
      </c>
      <c r="E157" s="20" t="s">
        <v>7</v>
      </c>
      <c r="F157" s="20">
        <v>1361</v>
      </c>
      <c r="G157" s="20">
        <v>1318</v>
      </c>
      <c r="H157" s="20">
        <v>1364</v>
      </c>
      <c r="I157" s="20">
        <v>1370</v>
      </c>
      <c r="J157" s="20">
        <v>1257</v>
      </c>
      <c r="K157" s="20">
        <v>1345</v>
      </c>
      <c r="L157" s="20">
        <v>1380</v>
      </c>
      <c r="M157" s="20">
        <v>1363</v>
      </c>
      <c r="N157" s="20">
        <f t="shared" si="23"/>
        <v>10758</v>
      </c>
      <c r="O157" s="22">
        <f t="shared" si="24"/>
        <v>134.47499999999999</v>
      </c>
      <c r="P157" s="20">
        <f t="shared" si="25"/>
        <v>5477</v>
      </c>
      <c r="Q157" s="26">
        <f t="shared" si="26"/>
        <v>136.92500000000001</v>
      </c>
    </row>
    <row r="158" spans="1:17" x14ac:dyDescent="0.3">
      <c r="A158">
        <v>4</v>
      </c>
      <c r="B158" s="20">
        <v>1003335</v>
      </c>
      <c r="C158" s="20" t="s">
        <v>227</v>
      </c>
      <c r="D158" s="21" t="s">
        <v>270</v>
      </c>
      <c r="E158" s="20" t="s">
        <v>7</v>
      </c>
      <c r="F158" s="20">
        <v>1285</v>
      </c>
      <c r="G158" s="20">
        <v>1350</v>
      </c>
      <c r="H158" s="20">
        <v>1330</v>
      </c>
      <c r="I158" s="20">
        <v>1349</v>
      </c>
      <c r="J158" s="20">
        <v>1363</v>
      </c>
      <c r="K158" s="20">
        <v>1298</v>
      </c>
      <c r="L158" s="20">
        <v>1300</v>
      </c>
      <c r="M158" s="20">
        <v>1378</v>
      </c>
      <c r="N158" s="20">
        <f t="shared" si="23"/>
        <v>10653</v>
      </c>
      <c r="O158" s="22">
        <f t="shared" si="24"/>
        <v>133.16249999999999</v>
      </c>
      <c r="P158" s="20">
        <f t="shared" si="25"/>
        <v>5440</v>
      </c>
      <c r="Q158" s="26">
        <f t="shared" si="26"/>
        <v>136</v>
      </c>
    </row>
    <row r="159" spans="1:17" x14ac:dyDescent="0.3">
      <c r="A159">
        <v>5</v>
      </c>
      <c r="B159" s="20">
        <v>1003211</v>
      </c>
      <c r="C159" s="20" t="s">
        <v>211</v>
      </c>
      <c r="D159" s="21">
        <v>1028</v>
      </c>
      <c r="E159" s="20" t="s">
        <v>7</v>
      </c>
      <c r="F159" s="20">
        <v>0</v>
      </c>
      <c r="G159" s="20">
        <v>0</v>
      </c>
      <c r="H159" s="20">
        <v>1286</v>
      </c>
      <c r="I159" s="20">
        <v>1374</v>
      </c>
      <c r="J159" s="20">
        <v>1367</v>
      </c>
      <c r="K159" s="20">
        <v>1315</v>
      </c>
      <c r="L159" s="20">
        <v>1379</v>
      </c>
      <c r="M159" s="20">
        <v>0</v>
      </c>
      <c r="N159" s="20">
        <f t="shared" si="23"/>
        <v>6721</v>
      </c>
      <c r="O159" s="22">
        <f t="shared" si="24"/>
        <v>134.41999999999999</v>
      </c>
      <c r="P159" s="20">
        <f t="shared" si="25"/>
        <v>5435</v>
      </c>
      <c r="Q159" s="26">
        <f t="shared" si="26"/>
        <v>135.875</v>
      </c>
    </row>
    <row r="160" spans="1:17" x14ac:dyDescent="0.3">
      <c r="A160">
        <v>6</v>
      </c>
      <c r="B160" s="20">
        <v>1002718</v>
      </c>
      <c r="C160" s="20" t="s">
        <v>161</v>
      </c>
      <c r="D160" s="21">
        <v>7001</v>
      </c>
      <c r="E160" s="20" t="s">
        <v>7</v>
      </c>
      <c r="F160" s="20">
        <v>1321</v>
      </c>
      <c r="G160" s="20">
        <v>1164</v>
      </c>
      <c r="H160" s="20">
        <v>1298</v>
      </c>
      <c r="I160" s="20">
        <v>1378</v>
      </c>
      <c r="J160" s="20">
        <v>1298</v>
      </c>
      <c r="K160" s="20">
        <v>1355</v>
      </c>
      <c r="L160" s="20">
        <v>1378</v>
      </c>
      <c r="M160" s="20">
        <v>1318</v>
      </c>
      <c r="N160" s="20">
        <f t="shared" si="23"/>
        <v>10510</v>
      </c>
      <c r="O160" s="22">
        <f t="shared" si="24"/>
        <v>131.375</v>
      </c>
      <c r="P160" s="20">
        <f t="shared" si="25"/>
        <v>5432</v>
      </c>
      <c r="Q160" s="26">
        <f t="shared" si="26"/>
        <v>135.80000000000001</v>
      </c>
    </row>
    <row r="161" spans="1:17" x14ac:dyDescent="0.3">
      <c r="A161">
        <v>7</v>
      </c>
      <c r="B161" s="20">
        <v>1003198</v>
      </c>
      <c r="C161" s="20" t="s">
        <v>209</v>
      </c>
      <c r="D161" s="21">
        <v>7002</v>
      </c>
      <c r="E161" s="20" t="s">
        <v>7</v>
      </c>
      <c r="F161" s="20">
        <v>0</v>
      </c>
      <c r="G161" s="20">
        <v>0</v>
      </c>
      <c r="H161" s="20">
        <v>1312</v>
      </c>
      <c r="I161" s="20">
        <v>1369</v>
      </c>
      <c r="J161" s="20">
        <v>1348</v>
      </c>
      <c r="K161" s="20">
        <v>1316</v>
      </c>
      <c r="L161" s="20">
        <v>1303</v>
      </c>
      <c r="M161" s="20">
        <v>1372</v>
      </c>
      <c r="N161" s="20">
        <f t="shared" si="23"/>
        <v>8020</v>
      </c>
      <c r="O161" s="22">
        <f t="shared" si="24"/>
        <v>133.66666666666666</v>
      </c>
      <c r="P161" s="20">
        <f t="shared" si="25"/>
        <v>5405</v>
      </c>
      <c r="Q161" s="26">
        <f t="shared" si="26"/>
        <v>135.125</v>
      </c>
    </row>
    <row r="162" spans="1:17" x14ac:dyDescent="0.3">
      <c r="A162">
        <v>8</v>
      </c>
      <c r="B162" s="20">
        <v>1001959</v>
      </c>
      <c r="C162" s="20" t="s">
        <v>134</v>
      </c>
      <c r="D162" s="21">
        <v>7002</v>
      </c>
      <c r="E162" s="20" t="s">
        <v>7</v>
      </c>
      <c r="F162" s="20">
        <v>0</v>
      </c>
      <c r="G162" s="20">
        <v>0</v>
      </c>
      <c r="H162" s="20">
        <v>1279</v>
      </c>
      <c r="I162" s="20">
        <v>1360</v>
      </c>
      <c r="J162" s="20">
        <v>1307</v>
      </c>
      <c r="K162" s="20">
        <v>1332</v>
      </c>
      <c r="L162" s="20">
        <v>1313</v>
      </c>
      <c r="M162" s="20">
        <v>1375</v>
      </c>
      <c r="N162" s="20">
        <f t="shared" si="23"/>
        <v>7966</v>
      </c>
      <c r="O162" s="22">
        <f t="shared" si="24"/>
        <v>132.76666666666668</v>
      </c>
      <c r="P162" s="20">
        <f t="shared" si="25"/>
        <v>5380</v>
      </c>
      <c r="Q162" s="26">
        <f t="shared" si="26"/>
        <v>134.5</v>
      </c>
    </row>
    <row r="163" spans="1:17" x14ac:dyDescent="0.3">
      <c r="A163">
        <v>9</v>
      </c>
      <c r="B163" s="20">
        <v>1000378</v>
      </c>
      <c r="C163" s="20" t="s">
        <v>58</v>
      </c>
      <c r="D163" s="21">
        <v>2008</v>
      </c>
      <c r="E163" s="20" t="s">
        <v>7</v>
      </c>
      <c r="F163" s="20">
        <v>1354</v>
      </c>
      <c r="G163" s="20">
        <v>1343</v>
      </c>
      <c r="H163" s="20">
        <v>1330</v>
      </c>
      <c r="I163" s="20">
        <v>1340</v>
      </c>
      <c r="J163" s="20">
        <v>1333</v>
      </c>
      <c r="K163" s="20">
        <v>0</v>
      </c>
      <c r="L163" s="20">
        <v>0</v>
      </c>
      <c r="M163" s="20">
        <v>0</v>
      </c>
      <c r="N163" s="20">
        <f t="shared" si="23"/>
        <v>6700</v>
      </c>
      <c r="O163" s="22">
        <f t="shared" si="24"/>
        <v>134</v>
      </c>
      <c r="P163" s="20">
        <f t="shared" si="25"/>
        <v>5370</v>
      </c>
      <c r="Q163" s="26">
        <f t="shared" si="26"/>
        <v>134.25</v>
      </c>
    </row>
    <row r="164" spans="1:17" x14ac:dyDescent="0.3">
      <c r="A164">
        <v>10</v>
      </c>
      <c r="B164" s="20">
        <v>1002459</v>
      </c>
      <c r="C164" s="20" t="s">
        <v>147</v>
      </c>
      <c r="D164" s="21">
        <v>4001</v>
      </c>
      <c r="E164" s="20" t="s">
        <v>7</v>
      </c>
      <c r="F164" s="20">
        <v>1280</v>
      </c>
      <c r="G164" s="20">
        <v>1302</v>
      </c>
      <c r="H164" s="20">
        <v>1323</v>
      </c>
      <c r="I164" s="20">
        <v>1301</v>
      </c>
      <c r="J164" s="20">
        <v>1358</v>
      </c>
      <c r="K164" s="20">
        <v>1330</v>
      </c>
      <c r="L164" s="20">
        <v>1329</v>
      </c>
      <c r="M164" s="20">
        <v>1352</v>
      </c>
      <c r="N164" s="20">
        <f t="shared" si="23"/>
        <v>10575</v>
      </c>
      <c r="O164" s="22">
        <f t="shared" si="24"/>
        <v>132.1875</v>
      </c>
      <c r="P164" s="20">
        <f t="shared" si="25"/>
        <v>5369</v>
      </c>
      <c r="Q164" s="26">
        <f t="shared" si="26"/>
        <v>134.22499999999999</v>
      </c>
    </row>
    <row r="165" spans="1:17" x14ac:dyDescent="0.3">
      <c r="A165">
        <v>11</v>
      </c>
      <c r="B165" s="20">
        <v>1003433</v>
      </c>
      <c r="C165" s="20" t="s">
        <v>251</v>
      </c>
      <c r="D165" s="21">
        <v>1012</v>
      </c>
      <c r="E165" s="20" t="s">
        <v>7</v>
      </c>
      <c r="F165" s="20">
        <v>0</v>
      </c>
      <c r="G165" s="20">
        <v>0</v>
      </c>
      <c r="H165" s="20">
        <v>1303</v>
      </c>
      <c r="I165" s="20">
        <v>1320</v>
      </c>
      <c r="J165" s="20">
        <v>1362</v>
      </c>
      <c r="K165" s="20">
        <v>1330</v>
      </c>
      <c r="L165" s="20">
        <v>1350</v>
      </c>
      <c r="M165" s="20">
        <v>0</v>
      </c>
      <c r="N165" s="20">
        <f t="shared" si="23"/>
        <v>6665</v>
      </c>
      <c r="O165" s="22">
        <f t="shared" si="24"/>
        <v>133.30000000000001</v>
      </c>
      <c r="P165" s="20">
        <f t="shared" si="25"/>
        <v>5362</v>
      </c>
      <c r="Q165" s="26">
        <f t="shared" si="26"/>
        <v>134.05000000000001</v>
      </c>
    </row>
    <row r="166" spans="1:17" x14ac:dyDescent="0.3">
      <c r="A166">
        <v>12</v>
      </c>
      <c r="B166" s="20">
        <v>1003263</v>
      </c>
      <c r="C166" s="20" t="s">
        <v>216</v>
      </c>
      <c r="D166" s="21">
        <v>6014</v>
      </c>
      <c r="E166" s="20" t="s">
        <v>7</v>
      </c>
      <c r="F166" s="20">
        <v>1284</v>
      </c>
      <c r="G166" s="20">
        <v>1306</v>
      </c>
      <c r="H166" s="20">
        <v>1325</v>
      </c>
      <c r="I166" s="20">
        <v>1329</v>
      </c>
      <c r="J166" s="20">
        <v>1355</v>
      </c>
      <c r="K166" s="20">
        <v>1309</v>
      </c>
      <c r="L166" s="20">
        <v>1321</v>
      </c>
      <c r="M166" s="20">
        <v>1329</v>
      </c>
      <c r="N166" s="20">
        <f t="shared" si="23"/>
        <v>10558</v>
      </c>
      <c r="O166" s="22">
        <f t="shared" si="24"/>
        <v>131.97499999999999</v>
      </c>
      <c r="P166" s="20">
        <f t="shared" si="25"/>
        <v>5338</v>
      </c>
      <c r="Q166" s="26">
        <f t="shared" si="26"/>
        <v>133.44999999999999</v>
      </c>
    </row>
    <row r="167" spans="1:17" x14ac:dyDescent="0.3">
      <c r="A167">
        <v>13</v>
      </c>
      <c r="B167" s="20">
        <v>1002121</v>
      </c>
      <c r="C167" s="20" t="s">
        <v>142</v>
      </c>
      <c r="D167" s="21">
        <v>7007</v>
      </c>
      <c r="E167" s="20" t="s">
        <v>7</v>
      </c>
      <c r="F167" s="20">
        <v>1319</v>
      </c>
      <c r="G167" s="20">
        <v>1338</v>
      </c>
      <c r="H167" s="20">
        <v>1263</v>
      </c>
      <c r="I167" s="20">
        <v>1289</v>
      </c>
      <c r="J167" s="20">
        <v>1305</v>
      </c>
      <c r="K167" s="20">
        <v>1327</v>
      </c>
      <c r="L167" s="20">
        <v>1302</v>
      </c>
      <c r="M167" s="20">
        <v>1352</v>
      </c>
      <c r="N167" s="20">
        <f t="shared" si="23"/>
        <v>10495</v>
      </c>
      <c r="O167" s="22">
        <f t="shared" si="24"/>
        <v>131.1875</v>
      </c>
      <c r="P167" s="20">
        <f t="shared" si="25"/>
        <v>5336</v>
      </c>
      <c r="Q167" s="26">
        <f t="shared" si="26"/>
        <v>133.4</v>
      </c>
    </row>
    <row r="168" spans="1:17" x14ac:dyDescent="0.3">
      <c r="A168">
        <v>14</v>
      </c>
      <c r="B168" s="20">
        <v>1000054</v>
      </c>
      <c r="C168" s="20" t="s">
        <v>25</v>
      </c>
      <c r="D168" s="21">
        <v>1010</v>
      </c>
      <c r="E168" s="20" t="s">
        <v>7</v>
      </c>
      <c r="F168" s="20">
        <v>1364</v>
      </c>
      <c r="G168" s="20">
        <v>1323</v>
      </c>
      <c r="H168" s="20">
        <v>1287</v>
      </c>
      <c r="I168" s="20">
        <v>1304</v>
      </c>
      <c r="J168" s="20">
        <v>1321</v>
      </c>
      <c r="K168" s="20">
        <v>1255</v>
      </c>
      <c r="L168" s="20">
        <v>1279</v>
      </c>
      <c r="M168" s="20">
        <v>1252</v>
      </c>
      <c r="N168" s="20">
        <f t="shared" si="23"/>
        <v>10385</v>
      </c>
      <c r="O168" s="22">
        <f t="shared" si="24"/>
        <v>129.8125</v>
      </c>
      <c r="P168" s="20">
        <f t="shared" si="25"/>
        <v>5312</v>
      </c>
      <c r="Q168" s="26">
        <f t="shared" si="26"/>
        <v>132.80000000000001</v>
      </c>
    </row>
    <row r="169" spans="1:17" x14ac:dyDescent="0.3">
      <c r="A169">
        <v>15</v>
      </c>
      <c r="B169" s="20">
        <v>1000431</v>
      </c>
      <c r="C169" s="20" t="s">
        <v>62</v>
      </c>
      <c r="D169" s="21">
        <v>2011</v>
      </c>
      <c r="E169" s="20" t="s">
        <v>7</v>
      </c>
      <c r="F169" s="20">
        <v>0</v>
      </c>
      <c r="G169" s="20">
        <v>0</v>
      </c>
      <c r="H169" s="20">
        <v>1330</v>
      </c>
      <c r="I169" s="20">
        <v>1262</v>
      </c>
      <c r="J169" s="20">
        <v>0</v>
      </c>
      <c r="K169" s="20">
        <v>1316</v>
      </c>
      <c r="L169" s="20">
        <v>1377</v>
      </c>
      <c r="M169" s="20">
        <v>0</v>
      </c>
      <c r="N169" s="20">
        <f t="shared" si="23"/>
        <v>5285</v>
      </c>
      <c r="O169" s="22">
        <f t="shared" si="24"/>
        <v>132.125</v>
      </c>
      <c r="P169" s="20">
        <f t="shared" si="25"/>
        <v>5285</v>
      </c>
      <c r="Q169" s="26">
        <f t="shared" si="26"/>
        <v>132.125</v>
      </c>
    </row>
    <row r="170" spans="1:17" x14ac:dyDescent="0.3">
      <c r="A170">
        <v>16</v>
      </c>
      <c r="B170" s="20">
        <v>1002472</v>
      </c>
      <c r="C170" s="20" t="s">
        <v>149</v>
      </c>
      <c r="D170" s="21">
        <v>1015</v>
      </c>
      <c r="E170" s="20" t="s">
        <v>7</v>
      </c>
      <c r="F170" s="20">
        <v>0</v>
      </c>
      <c r="G170" s="20">
        <v>0</v>
      </c>
      <c r="H170" s="20">
        <v>1292</v>
      </c>
      <c r="I170" s="20">
        <v>1340</v>
      </c>
      <c r="J170" s="20">
        <v>0</v>
      </c>
      <c r="K170" s="20">
        <v>1340</v>
      </c>
      <c r="L170" s="20">
        <v>1300</v>
      </c>
      <c r="M170" s="20">
        <v>0</v>
      </c>
      <c r="N170" s="20">
        <f t="shared" si="23"/>
        <v>5272</v>
      </c>
      <c r="O170" s="22">
        <f t="shared" si="24"/>
        <v>131.80000000000001</v>
      </c>
      <c r="P170" s="20">
        <f t="shared" si="25"/>
        <v>5272</v>
      </c>
      <c r="Q170" s="26">
        <f t="shared" si="26"/>
        <v>131.80000000000001</v>
      </c>
    </row>
    <row r="171" spans="1:17" x14ac:dyDescent="0.3">
      <c r="A171">
        <v>17</v>
      </c>
      <c r="B171" s="20">
        <v>1000886</v>
      </c>
      <c r="C171" s="20" t="s">
        <v>80</v>
      </c>
      <c r="D171" s="21">
        <v>3020</v>
      </c>
      <c r="E171" s="20" t="s">
        <v>7</v>
      </c>
      <c r="F171" s="20">
        <v>1300</v>
      </c>
      <c r="G171" s="20">
        <v>1329</v>
      </c>
      <c r="H171" s="20">
        <v>1331</v>
      </c>
      <c r="I171" s="20">
        <v>1308</v>
      </c>
      <c r="J171" s="20">
        <v>0</v>
      </c>
      <c r="K171" s="20">
        <v>0</v>
      </c>
      <c r="L171" s="20">
        <v>0</v>
      </c>
      <c r="M171" s="20">
        <v>0</v>
      </c>
      <c r="N171" s="20">
        <f t="shared" si="23"/>
        <v>5268</v>
      </c>
      <c r="O171" s="22">
        <f t="shared" si="24"/>
        <v>131.69999999999999</v>
      </c>
      <c r="P171" s="20">
        <f t="shared" si="25"/>
        <v>5268</v>
      </c>
      <c r="Q171" s="26">
        <f t="shared" si="26"/>
        <v>131.69999999999999</v>
      </c>
    </row>
    <row r="172" spans="1:17" x14ac:dyDescent="0.3">
      <c r="A172">
        <v>18</v>
      </c>
      <c r="B172" s="20">
        <v>1003026</v>
      </c>
      <c r="C172" s="20" t="s">
        <v>187</v>
      </c>
      <c r="D172" s="21">
        <v>4007</v>
      </c>
      <c r="E172" s="20" t="s">
        <v>7</v>
      </c>
      <c r="F172" s="20">
        <v>1294</v>
      </c>
      <c r="G172" s="20">
        <v>1328</v>
      </c>
      <c r="H172" s="20">
        <v>1330</v>
      </c>
      <c r="I172" s="20">
        <v>1265</v>
      </c>
      <c r="J172" s="20">
        <v>0</v>
      </c>
      <c r="K172" s="20">
        <v>1264</v>
      </c>
      <c r="L172" s="20">
        <v>1243</v>
      </c>
      <c r="M172" s="20">
        <v>1308</v>
      </c>
      <c r="N172" s="20">
        <f t="shared" si="23"/>
        <v>9032</v>
      </c>
      <c r="O172" s="22">
        <f t="shared" si="24"/>
        <v>129.02857142857144</v>
      </c>
      <c r="P172" s="20">
        <f t="shared" si="25"/>
        <v>5260</v>
      </c>
      <c r="Q172" s="26">
        <f t="shared" si="26"/>
        <v>131.5</v>
      </c>
    </row>
    <row r="173" spans="1:17" x14ac:dyDescent="0.3">
      <c r="A173">
        <v>19</v>
      </c>
      <c r="B173" s="20">
        <v>1003334</v>
      </c>
      <c r="C173" s="20" t="s">
        <v>226</v>
      </c>
      <c r="D173" s="21" t="s">
        <v>270</v>
      </c>
      <c r="E173" s="20" t="s">
        <v>7</v>
      </c>
      <c r="F173" s="20">
        <v>1270</v>
      </c>
      <c r="G173" s="20">
        <v>1325</v>
      </c>
      <c r="H173" s="20">
        <v>1309</v>
      </c>
      <c r="I173" s="20">
        <v>1257</v>
      </c>
      <c r="J173" s="20">
        <v>1302</v>
      </c>
      <c r="K173" s="20">
        <v>1269</v>
      </c>
      <c r="L173" s="20">
        <v>1301</v>
      </c>
      <c r="M173" s="20">
        <v>1321</v>
      </c>
      <c r="N173" s="20">
        <f t="shared" si="23"/>
        <v>10354</v>
      </c>
      <c r="O173" s="22">
        <f t="shared" si="24"/>
        <v>129.42500000000001</v>
      </c>
      <c r="P173" s="20">
        <f t="shared" si="25"/>
        <v>5257</v>
      </c>
      <c r="Q173" s="26">
        <f t="shared" si="26"/>
        <v>131.42500000000001</v>
      </c>
    </row>
    <row r="174" spans="1:17" x14ac:dyDescent="0.3">
      <c r="A174">
        <v>20</v>
      </c>
      <c r="B174" s="20">
        <v>1002807</v>
      </c>
      <c r="C174" s="20" t="s">
        <v>168</v>
      </c>
      <c r="D174" s="21" t="s">
        <v>270</v>
      </c>
      <c r="E174" s="20" t="s">
        <v>7</v>
      </c>
      <c r="F174" s="20">
        <v>0</v>
      </c>
      <c r="G174" s="20">
        <v>0</v>
      </c>
      <c r="H174" s="20">
        <v>1278</v>
      </c>
      <c r="I174" s="20">
        <v>1329</v>
      </c>
      <c r="J174" s="20">
        <v>0</v>
      </c>
      <c r="K174" s="20">
        <v>1341</v>
      </c>
      <c r="L174" s="20">
        <v>1307</v>
      </c>
      <c r="M174" s="20">
        <v>0</v>
      </c>
      <c r="N174" s="20">
        <f t="shared" si="23"/>
        <v>5255</v>
      </c>
      <c r="O174" s="22">
        <f t="shared" si="24"/>
        <v>131.375</v>
      </c>
      <c r="P174" s="20">
        <f t="shared" si="25"/>
        <v>5255</v>
      </c>
      <c r="Q174" s="26">
        <f t="shared" si="26"/>
        <v>131.375</v>
      </c>
    </row>
    <row r="175" spans="1:17" x14ac:dyDescent="0.3">
      <c r="A175">
        <v>21</v>
      </c>
      <c r="B175" s="20">
        <v>1003324</v>
      </c>
      <c r="C175" s="20" t="s">
        <v>225</v>
      </c>
      <c r="D175" s="21">
        <v>4001</v>
      </c>
      <c r="E175" s="20" t="s">
        <v>7</v>
      </c>
      <c r="F175" s="20">
        <v>1307</v>
      </c>
      <c r="G175" s="20">
        <v>1264</v>
      </c>
      <c r="H175" s="20">
        <v>1309</v>
      </c>
      <c r="I175" s="20">
        <v>1253</v>
      </c>
      <c r="J175" s="20">
        <v>1287</v>
      </c>
      <c r="K175" s="20">
        <v>1298</v>
      </c>
      <c r="L175" s="20">
        <v>1316</v>
      </c>
      <c r="M175" s="20">
        <v>1317</v>
      </c>
      <c r="N175" s="20">
        <f t="shared" si="23"/>
        <v>10351</v>
      </c>
      <c r="O175" s="22">
        <f t="shared" si="24"/>
        <v>129.38749999999999</v>
      </c>
      <c r="P175" s="20">
        <f t="shared" si="25"/>
        <v>5249</v>
      </c>
      <c r="Q175" s="26">
        <f t="shared" si="26"/>
        <v>131.22499999999999</v>
      </c>
    </row>
    <row r="176" spans="1:17" x14ac:dyDescent="0.3">
      <c r="A176">
        <v>22</v>
      </c>
      <c r="B176" s="20">
        <v>1002564</v>
      </c>
      <c r="C176" s="20" t="s">
        <v>154</v>
      </c>
      <c r="D176" s="21">
        <v>3021</v>
      </c>
      <c r="E176" s="20" t="s">
        <v>7</v>
      </c>
      <c r="F176" s="20">
        <v>0</v>
      </c>
      <c r="G176" s="20">
        <v>0</v>
      </c>
      <c r="H176" s="20">
        <v>1260</v>
      </c>
      <c r="I176" s="20">
        <v>1306</v>
      </c>
      <c r="J176" s="20">
        <v>1319</v>
      </c>
      <c r="K176" s="20">
        <v>1326</v>
      </c>
      <c r="L176" s="20">
        <v>1297</v>
      </c>
      <c r="M176" s="20">
        <v>0</v>
      </c>
      <c r="N176" s="20">
        <f t="shared" si="23"/>
        <v>6508</v>
      </c>
      <c r="O176" s="22">
        <f t="shared" si="24"/>
        <v>130.16</v>
      </c>
      <c r="P176" s="20">
        <f t="shared" si="25"/>
        <v>5248</v>
      </c>
      <c r="Q176" s="26">
        <f t="shared" si="26"/>
        <v>131.19999999999999</v>
      </c>
    </row>
    <row r="177" spans="1:17" x14ac:dyDescent="0.3">
      <c r="A177">
        <v>23</v>
      </c>
      <c r="B177" s="20">
        <v>1003154</v>
      </c>
      <c r="C177" s="20" t="s">
        <v>202</v>
      </c>
      <c r="D177" s="21">
        <v>2008</v>
      </c>
      <c r="E177" s="20" t="s">
        <v>7</v>
      </c>
      <c r="F177" s="20">
        <v>0</v>
      </c>
      <c r="G177" s="20">
        <v>0</v>
      </c>
      <c r="H177" s="20">
        <v>1296</v>
      </c>
      <c r="I177" s="20">
        <v>1313</v>
      </c>
      <c r="J177" s="20">
        <v>1338</v>
      </c>
      <c r="K177" s="20">
        <v>1254</v>
      </c>
      <c r="L177" s="20">
        <v>1292</v>
      </c>
      <c r="M177" s="20">
        <v>1263</v>
      </c>
      <c r="N177" s="20">
        <f t="shared" si="23"/>
        <v>7756</v>
      </c>
      <c r="O177" s="22">
        <f t="shared" si="24"/>
        <v>129.26666666666668</v>
      </c>
      <c r="P177" s="20">
        <f t="shared" si="25"/>
        <v>5239</v>
      </c>
      <c r="Q177" s="26">
        <f t="shared" si="26"/>
        <v>130.97499999999999</v>
      </c>
    </row>
    <row r="178" spans="1:17" x14ac:dyDescent="0.3">
      <c r="A178">
        <v>24</v>
      </c>
      <c r="B178" s="20">
        <v>1001501</v>
      </c>
      <c r="C178" s="20" t="s">
        <v>112</v>
      </c>
      <c r="D178" s="21">
        <v>6015</v>
      </c>
      <c r="E178" s="20" t="s">
        <v>7</v>
      </c>
      <c r="F178" s="20">
        <v>1292</v>
      </c>
      <c r="G178" s="20">
        <v>1224</v>
      </c>
      <c r="H178" s="20">
        <v>1295</v>
      </c>
      <c r="I178" s="20">
        <v>1304</v>
      </c>
      <c r="J178" s="20">
        <v>1311</v>
      </c>
      <c r="K178" s="20">
        <v>1284</v>
      </c>
      <c r="L178" s="20">
        <v>1296</v>
      </c>
      <c r="M178" s="20">
        <v>1320</v>
      </c>
      <c r="N178" s="20">
        <f t="shared" si="23"/>
        <v>10326</v>
      </c>
      <c r="O178" s="22">
        <f t="shared" si="24"/>
        <v>129.07499999999999</v>
      </c>
      <c r="P178" s="20">
        <f t="shared" si="25"/>
        <v>5231</v>
      </c>
      <c r="Q178" s="26">
        <f t="shared" si="26"/>
        <v>130.77500000000001</v>
      </c>
    </row>
    <row r="179" spans="1:17" x14ac:dyDescent="0.3">
      <c r="A179">
        <v>25</v>
      </c>
      <c r="B179" s="20">
        <v>1003410</v>
      </c>
      <c r="C179" s="20" t="s">
        <v>245</v>
      </c>
      <c r="D179" s="21">
        <v>6014</v>
      </c>
      <c r="E179" s="20" t="s">
        <v>7</v>
      </c>
      <c r="F179" s="20">
        <v>1285</v>
      </c>
      <c r="G179" s="20">
        <v>1341</v>
      </c>
      <c r="H179" s="20">
        <v>1309</v>
      </c>
      <c r="I179" s="20">
        <v>1294</v>
      </c>
      <c r="J179" s="20">
        <v>1279</v>
      </c>
      <c r="K179" s="20">
        <v>0</v>
      </c>
      <c r="L179" s="20">
        <v>0</v>
      </c>
      <c r="M179" s="20">
        <v>0</v>
      </c>
      <c r="N179" s="20">
        <f t="shared" si="23"/>
        <v>6508</v>
      </c>
      <c r="O179" s="22">
        <f t="shared" si="24"/>
        <v>130.16</v>
      </c>
      <c r="P179" s="20">
        <f t="shared" si="25"/>
        <v>5229</v>
      </c>
      <c r="Q179" s="26">
        <f t="shared" si="26"/>
        <v>130.72499999999999</v>
      </c>
    </row>
    <row r="180" spans="1:17" x14ac:dyDescent="0.3">
      <c r="A180">
        <v>26</v>
      </c>
      <c r="B180" s="20">
        <v>1000278</v>
      </c>
      <c r="C180" s="20" t="s">
        <v>48</v>
      </c>
      <c r="D180" s="21">
        <v>2004</v>
      </c>
      <c r="E180" s="20" t="s">
        <v>7</v>
      </c>
      <c r="F180" s="20">
        <v>0</v>
      </c>
      <c r="G180" s="20">
        <v>0</v>
      </c>
      <c r="H180" s="20">
        <v>1274</v>
      </c>
      <c r="I180" s="20">
        <v>1333</v>
      </c>
      <c r="J180" s="20">
        <v>0</v>
      </c>
      <c r="K180" s="20">
        <v>1280</v>
      </c>
      <c r="L180" s="20">
        <v>1335</v>
      </c>
      <c r="M180" s="20">
        <v>0</v>
      </c>
      <c r="N180" s="20">
        <f t="shared" si="23"/>
        <v>5222</v>
      </c>
      <c r="O180" s="22">
        <f t="shared" si="24"/>
        <v>130.55000000000001</v>
      </c>
      <c r="P180" s="20">
        <f t="shared" si="25"/>
        <v>5222</v>
      </c>
      <c r="Q180" s="26">
        <f t="shared" si="26"/>
        <v>130.55000000000001</v>
      </c>
    </row>
    <row r="181" spans="1:17" x14ac:dyDescent="0.3">
      <c r="A181">
        <v>27</v>
      </c>
      <c r="B181" s="20">
        <v>1001858</v>
      </c>
      <c r="C181" s="20" t="s">
        <v>127</v>
      </c>
      <c r="D181" s="21">
        <v>7001</v>
      </c>
      <c r="E181" s="20" t="s">
        <v>7</v>
      </c>
      <c r="F181" s="20">
        <v>1327</v>
      </c>
      <c r="G181" s="20">
        <v>1277</v>
      </c>
      <c r="H181" s="20">
        <v>1294</v>
      </c>
      <c r="I181" s="20">
        <v>1267</v>
      </c>
      <c r="J181" s="20">
        <v>0</v>
      </c>
      <c r="K181" s="20">
        <v>1314</v>
      </c>
      <c r="L181" s="20">
        <v>1286</v>
      </c>
      <c r="M181" s="20">
        <v>0</v>
      </c>
      <c r="N181" s="20">
        <f t="shared" si="23"/>
        <v>7765</v>
      </c>
      <c r="O181" s="22">
        <f t="shared" si="24"/>
        <v>129.41666666666666</v>
      </c>
      <c r="P181" s="20">
        <f t="shared" si="25"/>
        <v>5221</v>
      </c>
      <c r="Q181" s="26">
        <f t="shared" si="26"/>
        <v>130.52500000000001</v>
      </c>
    </row>
    <row r="182" spans="1:17" x14ac:dyDescent="0.3">
      <c r="A182">
        <v>28</v>
      </c>
      <c r="B182">
        <v>1003286</v>
      </c>
      <c r="C182" t="s">
        <v>220</v>
      </c>
      <c r="D182" s="2">
        <v>6014</v>
      </c>
      <c r="E182" t="s">
        <v>7</v>
      </c>
      <c r="F182">
        <v>1303</v>
      </c>
      <c r="G182">
        <v>1278</v>
      </c>
      <c r="H182">
        <v>1282</v>
      </c>
      <c r="I182">
        <v>1324</v>
      </c>
      <c r="J182">
        <v>1290</v>
      </c>
      <c r="K182">
        <v>0</v>
      </c>
      <c r="L182">
        <v>0</v>
      </c>
      <c r="M182">
        <v>0</v>
      </c>
      <c r="N182">
        <f t="shared" si="23"/>
        <v>6477</v>
      </c>
      <c r="O182" s="3">
        <f t="shared" si="24"/>
        <v>129.54</v>
      </c>
      <c r="P182">
        <f t="shared" si="25"/>
        <v>5199</v>
      </c>
      <c r="Q182" s="27">
        <f t="shared" si="26"/>
        <v>129.97499999999999</v>
      </c>
    </row>
    <row r="183" spans="1:17" x14ac:dyDescent="0.3">
      <c r="A183">
        <v>29</v>
      </c>
      <c r="B183">
        <v>1002929</v>
      </c>
      <c r="C183" t="s">
        <v>179</v>
      </c>
      <c r="D183" s="2">
        <v>4002</v>
      </c>
      <c r="E183" t="s">
        <v>7</v>
      </c>
      <c r="F183">
        <v>1291</v>
      </c>
      <c r="G183">
        <v>1256</v>
      </c>
      <c r="H183">
        <v>1310</v>
      </c>
      <c r="I183">
        <v>1292</v>
      </c>
      <c r="J183">
        <v>1292</v>
      </c>
      <c r="K183">
        <v>0</v>
      </c>
      <c r="L183">
        <v>0</v>
      </c>
      <c r="M183">
        <v>0</v>
      </c>
      <c r="N183">
        <f t="shared" si="23"/>
        <v>6441</v>
      </c>
      <c r="O183" s="3">
        <f t="shared" si="24"/>
        <v>128.82</v>
      </c>
      <c r="P183">
        <f t="shared" si="25"/>
        <v>5185</v>
      </c>
      <c r="Q183" s="27">
        <f t="shared" si="26"/>
        <v>129.625</v>
      </c>
    </row>
    <row r="184" spans="1:17" x14ac:dyDescent="0.3">
      <c r="A184">
        <v>30</v>
      </c>
      <c r="B184">
        <v>1003400</v>
      </c>
      <c r="C184" t="s">
        <v>242</v>
      </c>
      <c r="D184" s="2">
        <v>1012</v>
      </c>
      <c r="E184" t="s">
        <v>7</v>
      </c>
      <c r="F184">
        <v>1252</v>
      </c>
      <c r="G184">
        <v>1286</v>
      </c>
      <c r="H184">
        <v>1261</v>
      </c>
      <c r="I184">
        <v>1322</v>
      </c>
      <c r="J184">
        <v>1315</v>
      </c>
      <c r="K184">
        <v>0</v>
      </c>
      <c r="L184">
        <v>0</v>
      </c>
      <c r="M184">
        <v>0</v>
      </c>
      <c r="N184">
        <f t="shared" si="23"/>
        <v>6436</v>
      </c>
      <c r="O184" s="3">
        <f t="shared" si="24"/>
        <v>128.72</v>
      </c>
      <c r="P184">
        <f t="shared" si="25"/>
        <v>5184</v>
      </c>
      <c r="Q184" s="27">
        <f t="shared" si="26"/>
        <v>129.6</v>
      </c>
    </row>
    <row r="185" spans="1:17" x14ac:dyDescent="0.3">
      <c r="A185">
        <v>31</v>
      </c>
      <c r="B185">
        <v>1003129</v>
      </c>
      <c r="C185" t="s">
        <v>199</v>
      </c>
      <c r="D185" s="2">
        <v>2006</v>
      </c>
      <c r="E185" t="s">
        <v>7</v>
      </c>
      <c r="F185">
        <v>1300</v>
      </c>
      <c r="G185">
        <v>1246</v>
      </c>
      <c r="H185">
        <v>1281</v>
      </c>
      <c r="I185">
        <v>1264</v>
      </c>
      <c r="J185">
        <v>1336</v>
      </c>
      <c r="K185">
        <v>0</v>
      </c>
      <c r="L185">
        <v>0</v>
      </c>
      <c r="M185">
        <v>0</v>
      </c>
      <c r="N185">
        <f t="shared" si="23"/>
        <v>6427</v>
      </c>
      <c r="O185" s="3">
        <f t="shared" si="24"/>
        <v>128.54</v>
      </c>
      <c r="P185">
        <f t="shared" si="25"/>
        <v>5181</v>
      </c>
      <c r="Q185" s="27">
        <f t="shared" si="26"/>
        <v>129.52500000000001</v>
      </c>
    </row>
    <row r="186" spans="1:17" x14ac:dyDescent="0.3">
      <c r="A186">
        <v>32</v>
      </c>
      <c r="B186">
        <v>1003180</v>
      </c>
      <c r="C186" t="s">
        <v>207</v>
      </c>
      <c r="D186" s="2">
        <v>4006</v>
      </c>
      <c r="E186" t="s">
        <v>7</v>
      </c>
      <c r="F186">
        <v>0</v>
      </c>
      <c r="G186">
        <v>0</v>
      </c>
      <c r="H186">
        <v>1250</v>
      </c>
      <c r="I186">
        <v>1245</v>
      </c>
      <c r="J186">
        <v>1282</v>
      </c>
      <c r="K186">
        <v>1235</v>
      </c>
      <c r="L186">
        <v>1323</v>
      </c>
      <c r="M186">
        <v>1323</v>
      </c>
      <c r="N186">
        <f t="shared" si="23"/>
        <v>7658</v>
      </c>
      <c r="O186" s="3">
        <f t="shared" si="24"/>
        <v>127.63333333333334</v>
      </c>
      <c r="P186">
        <f t="shared" si="25"/>
        <v>5178</v>
      </c>
      <c r="Q186" s="27">
        <f t="shared" si="26"/>
        <v>129.44999999999999</v>
      </c>
    </row>
    <row r="187" spans="1:17" x14ac:dyDescent="0.3">
      <c r="A187">
        <v>33</v>
      </c>
      <c r="B187">
        <v>1003402</v>
      </c>
      <c r="C187" t="s">
        <v>243</v>
      </c>
      <c r="D187" s="2">
        <v>3020</v>
      </c>
      <c r="E187" t="s">
        <v>7</v>
      </c>
      <c r="F187">
        <v>1184</v>
      </c>
      <c r="G187">
        <v>1263</v>
      </c>
      <c r="H187">
        <v>1209</v>
      </c>
      <c r="I187">
        <v>1292</v>
      </c>
      <c r="J187">
        <v>0</v>
      </c>
      <c r="K187">
        <v>1280</v>
      </c>
      <c r="L187">
        <v>1264</v>
      </c>
      <c r="M187">
        <v>1323</v>
      </c>
      <c r="N187">
        <f t="shared" ref="N187:N210" si="27">SUM(F187:M187)</f>
        <v>8815</v>
      </c>
      <c r="O187" s="3">
        <f t="shared" ref="O187:O210" si="28">N187/(COUNTIF(F187:M187,"&gt;0")*10)</f>
        <v>125.92857142857143</v>
      </c>
      <c r="P187">
        <f t="shared" ref="P187:P210" si="29">LARGE(F187:M187,1)+LARGE(F187:M187,2)+LARGE(F187:M187,3)+LARGE(F187:M187,4)</f>
        <v>5159</v>
      </c>
      <c r="Q187" s="27">
        <f t="shared" ref="Q187:Q210" si="30">P187/40</f>
        <v>128.97499999999999</v>
      </c>
    </row>
    <row r="188" spans="1:17" x14ac:dyDescent="0.3">
      <c r="A188">
        <v>34</v>
      </c>
      <c r="B188">
        <v>1001748</v>
      </c>
      <c r="C188" t="s">
        <v>116</v>
      </c>
      <c r="D188" s="2" t="s">
        <v>270</v>
      </c>
      <c r="E188" t="s">
        <v>7</v>
      </c>
      <c r="F188">
        <v>0</v>
      </c>
      <c r="G188">
        <v>0</v>
      </c>
      <c r="H188">
        <v>1251</v>
      </c>
      <c r="I188">
        <v>1297</v>
      </c>
      <c r="J188">
        <v>0</v>
      </c>
      <c r="K188">
        <v>1258</v>
      </c>
      <c r="L188">
        <v>1344</v>
      </c>
      <c r="M188">
        <v>0</v>
      </c>
      <c r="N188">
        <f t="shared" si="27"/>
        <v>5150</v>
      </c>
      <c r="O188" s="3">
        <f t="shared" si="28"/>
        <v>128.75</v>
      </c>
      <c r="P188">
        <f t="shared" si="29"/>
        <v>5150</v>
      </c>
      <c r="Q188" s="27">
        <f t="shared" si="30"/>
        <v>128.75</v>
      </c>
    </row>
    <row r="189" spans="1:17" x14ac:dyDescent="0.3">
      <c r="A189">
        <v>35</v>
      </c>
      <c r="B189">
        <v>1001882</v>
      </c>
      <c r="C189" t="s">
        <v>132</v>
      </c>
      <c r="D189" s="2">
        <v>7002</v>
      </c>
      <c r="E189" t="s">
        <v>7</v>
      </c>
      <c r="F189">
        <v>0</v>
      </c>
      <c r="G189">
        <v>0</v>
      </c>
      <c r="H189">
        <v>1282</v>
      </c>
      <c r="I189">
        <v>1304</v>
      </c>
      <c r="J189">
        <v>0</v>
      </c>
      <c r="K189">
        <v>1244</v>
      </c>
      <c r="L189">
        <v>1308</v>
      </c>
      <c r="M189">
        <v>0</v>
      </c>
      <c r="N189">
        <f t="shared" si="27"/>
        <v>5138</v>
      </c>
      <c r="O189" s="3">
        <f t="shared" si="28"/>
        <v>128.44999999999999</v>
      </c>
      <c r="P189">
        <f t="shared" si="29"/>
        <v>5138</v>
      </c>
      <c r="Q189" s="27">
        <f t="shared" si="30"/>
        <v>128.44999999999999</v>
      </c>
    </row>
    <row r="190" spans="1:17" x14ac:dyDescent="0.3">
      <c r="A190">
        <v>36</v>
      </c>
      <c r="B190">
        <v>1002477</v>
      </c>
      <c r="C190" t="s">
        <v>151</v>
      </c>
      <c r="D190" s="2">
        <v>2006</v>
      </c>
      <c r="E190" t="s">
        <v>7</v>
      </c>
      <c r="F190">
        <v>1254</v>
      </c>
      <c r="G190">
        <v>1287</v>
      </c>
      <c r="H190">
        <v>1242</v>
      </c>
      <c r="I190">
        <v>1242</v>
      </c>
      <c r="J190">
        <v>0</v>
      </c>
      <c r="K190">
        <v>1297</v>
      </c>
      <c r="L190">
        <v>1252</v>
      </c>
      <c r="M190">
        <v>1284</v>
      </c>
      <c r="N190">
        <f t="shared" si="27"/>
        <v>8858</v>
      </c>
      <c r="O190" s="3">
        <f t="shared" si="28"/>
        <v>126.54285714285714</v>
      </c>
      <c r="P190">
        <f t="shared" si="29"/>
        <v>5122</v>
      </c>
      <c r="Q190" s="27">
        <f t="shared" si="30"/>
        <v>128.05000000000001</v>
      </c>
    </row>
    <row r="191" spans="1:17" x14ac:dyDescent="0.3">
      <c r="A191">
        <v>37</v>
      </c>
      <c r="B191">
        <v>1000048</v>
      </c>
      <c r="C191" t="s">
        <v>23</v>
      </c>
      <c r="D191" s="2">
        <v>1010</v>
      </c>
      <c r="E191" t="s">
        <v>7</v>
      </c>
      <c r="F191">
        <v>0</v>
      </c>
      <c r="G191">
        <v>0</v>
      </c>
      <c r="H191">
        <v>1246</v>
      </c>
      <c r="I191">
        <v>1289</v>
      </c>
      <c r="J191">
        <v>0</v>
      </c>
      <c r="K191">
        <v>1293</v>
      </c>
      <c r="L191">
        <v>1277</v>
      </c>
      <c r="M191">
        <v>0</v>
      </c>
      <c r="N191">
        <f t="shared" si="27"/>
        <v>5105</v>
      </c>
      <c r="O191" s="3">
        <f t="shared" si="28"/>
        <v>127.625</v>
      </c>
      <c r="P191">
        <f t="shared" si="29"/>
        <v>5105</v>
      </c>
      <c r="Q191" s="27">
        <f t="shared" si="30"/>
        <v>127.625</v>
      </c>
    </row>
    <row r="192" spans="1:17" x14ac:dyDescent="0.3">
      <c r="A192">
        <v>38</v>
      </c>
      <c r="B192">
        <v>1003047</v>
      </c>
      <c r="C192" t="s">
        <v>191</v>
      </c>
      <c r="D192" s="2">
        <v>6002</v>
      </c>
      <c r="E192" t="s">
        <v>7</v>
      </c>
      <c r="F192">
        <v>0</v>
      </c>
      <c r="G192">
        <v>0</v>
      </c>
      <c r="H192">
        <v>1263</v>
      </c>
      <c r="I192">
        <v>1269</v>
      </c>
      <c r="J192">
        <v>0</v>
      </c>
      <c r="K192">
        <v>1288</v>
      </c>
      <c r="L192">
        <v>1280</v>
      </c>
      <c r="M192">
        <v>0</v>
      </c>
      <c r="N192">
        <f t="shared" si="27"/>
        <v>5100</v>
      </c>
      <c r="O192" s="3">
        <f t="shared" si="28"/>
        <v>127.5</v>
      </c>
      <c r="P192">
        <f t="shared" si="29"/>
        <v>5100</v>
      </c>
      <c r="Q192" s="27">
        <f t="shared" si="30"/>
        <v>127.5</v>
      </c>
    </row>
    <row r="193" spans="1:17" x14ac:dyDescent="0.3">
      <c r="A193">
        <v>39</v>
      </c>
      <c r="B193">
        <v>1001790</v>
      </c>
      <c r="C193" t="s">
        <v>119</v>
      </c>
      <c r="D193" s="2">
        <v>6015</v>
      </c>
      <c r="E193" t="s">
        <v>7</v>
      </c>
      <c r="F193">
        <v>1210</v>
      </c>
      <c r="G193">
        <v>1228</v>
      </c>
      <c r="H193">
        <v>1204</v>
      </c>
      <c r="I193">
        <v>1182</v>
      </c>
      <c r="J193">
        <v>1256</v>
      </c>
      <c r="K193">
        <v>1232</v>
      </c>
      <c r="L193">
        <v>1295</v>
      </c>
      <c r="M193">
        <v>1299</v>
      </c>
      <c r="N193">
        <f t="shared" si="27"/>
        <v>9906</v>
      </c>
      <c r="O193" s="3">
        <f t="shared" si="28"/>
        <v>123.825</v>
      </c>
      <c r="P193">
        <f t="shared" si="29"/>
        <v>5082</v>
      </c>
      <c r="Q193" s="27">
        <f t="shared" si="30"/>
        <v>127.05</v>
      </c>
    </row>
    <row r="194" spans="1:17" x14ac:dyDescent="0.3">
      <c r="A194">
        <v>40</v>
      </c>
      <c r="B194">
        <v>1003064</v>
      </c>
      <c r="C194" t="s">
        <v>194</v>
      </c>
      <c r="D194" s="2">
        <v>1028</v>
      </c>
      <c r="E194" t="s">
        <v>7</v>
      </c>
      <c r="F194">
        <v>1230</v>
      </c>
      <c r="G194">
        <v>1302</v>
      </c>
      <c r="H194">
        <v>0</v>
      </c>
      <c r="I194">
        <v>0</v>
      </c>
      <c r="J194">
        <v>0</v>
      </c>
      <c r="K194">
        <v>1282</v>
      </c>
      <c r="L194">
        <v>1264</v>
      </c>
      <c r="M194">
        <v>0</v>
      </c>
      <c r="N194">
        <f t="shared" si="27"/>
        <v>5078</v>
      </c>
      <c r="O194" s="3">
        <f t="shared" si="28"/>
        <v>126.95</v>
      </c>
      <c r="P194">
        <f t="shared" si="29"/>
        <v>5078</v>
      </c>
      <c r="Q194" s="27">
        <f t="shared" si="30"/>
        <v>126.95</v>
      </c>
    </row>
    <row r="195" spans="1:17" x14ac:dyDescent="0.3">
      <c r="A195">
        <v>41</v>
      </c>
      <c r="B195">
        <v>1002737</v>
      </c>
      <c r="C195" t="s">
        <v>163</v>
      </c>
      <c r="D195" s="2">
        <v>4002</v>
      </c>
      <c r="E195" t="s">
        <v>7</v>
      </c>
      <c r="F195">
        <v>1213</v>
      </c>
      <c r="G195">
        <v>1238</v>
      </c>
      <c r="H195">
        <v>1222</v>
      </c>
      <c r="I195">
        <v>1285</v>
      </c>
      <c r="J195">
        <v>1211</v>
      </c>
      <c r="K195">
        <v>1240</v>
      </c>
      <c r="L195">
        <v>1280</v>
      </c>
      <c r="M195">
        <v>1261</v>
      </c>
      <c r="N195">
        <f t="shared" si="27"/>
        <v>9950</v>
      </c>
      <c r="O195" s="3">
        <f t="shared" si="28"/>
        <v>124.375</v>
      </c>
      <c r="P195">
        <f t="shared" si="29"/>
        <v>5066</v>
      </c>
      <c r="Q195" s="27">
        <f t="shared" si="30"/>
        <v>126.65</v>
      </c>
    </row>
    <row r="196" spans="1:17" x14ac:dyDescent="0.3">
      <c r="A196">
        <v>42</v>
      </c>
      <c r="B196">
        <v>1000056</v>
      </c>
      <c r="C196" t="s">
        <v>26</v>
      </c>
      <c r="D196" s="2">
        <v>1010</v>
      </c>
      <c r="E196" t="s">
        <v>7</v>
      </c>
      <c r="F196">
        <v>1135</v>
      </c>
      <c r="G196">
        <v>1136</v>
      </c>
      <c r="H196">
        <v>1230</v>
      </c>
      <c r="I196">
        <v>1211</v>
      </c>
      <c r="J196">
        <v>0</v>
      </c>
      <c r="K196">
        <v>1230</v>
      </c>
      <c r="L196">
        <v>1248</v>
      </c>
      <c r="M196">
        <v>1305</v>
      </c>
      <c r="N196">
        <f t="shared" si="27"/>
        <v>8495</v>
      </c>
      <c r="O196" s="3">
        <f t="shared" si="28"/>
        <v>121.35714285714286</v>
      </c>
      <c r="P196">
        <f t="shared" si="29"/>
        <v>5013</v>
      </c>
      <c r="Q196" s="27">
        <f t="shared" si="30"/>
        <v>125.325</v>
      </c>
    </row>
    <row r="197" spans="1:17" x14ac:dyDescent="0.3">
      <c r="A197">
        <v>43</v>
      </c>
      <c r="B197">
        <v>1000003</v>
      </c>
      <c r="C197" t="s">
        <v>20</v>
      </c>
      <c r="D197" s="2">
        <v>1012</v>
      </c>
      <c r="E197" t="s">
        <v>7</v>
      </c>
      <c r="F197">
        <v>0</v>
      </c>
      <c r="G197">
        <v>0</v>
      </c>
      <c r="H197">
        <v>1177</v>
      </c>
      <c r="I197">
        <v>1216</v>
      </c>
      <c r="J197">
        <v>1255</v>
      </c>
      <c r="K197">
        <v>1231</v>
      </c>
      <c r="L197">
        <v>1281</v>
      </c>
      <c r="M197">
        <v>0</v>
      </c>
      <c r="N197">
        <f t="shared" si="27"/>
        <v>6160</v>
      </c>
      <c r="O197" s="3">
        <f t="shared" si="28"/>
        <v>123.2</v>
      </c>
      <c r="P197">
        <f t="shared" si="29"/>
        <v>4983</v>
      </c>
      <c r="Q197" s="27">
        <f t="shared" si="30"/>
        <v>124.575</v>
      </c>
    </row>
    <row r="198" spans="1:17" x14ac:dyDescent="0.3">
      <c r="A198">
        <v>44</v>
      </c>
      <c r="B198">
        <v>1002696</v>
      </c>
      <c r="C198" t="s">
        <v>160</v>
      </c>
      <c r="D198" s="2">
        <v>2004</v>
      </c>
      <c r="E198" t="s">
        <v>7</v>
      </c>
      <c r="F198">
        <v>0</v>
      </c>
      <c r="G198">
        <v>0</v>
      </c>
      <c r="H198">
        <v>1209</v>
      </c>
      <c r="I198">
        <v>1274</v>
      </c>
      <c r="J198">
        <v>0</v>
      </c>
      <c r="K198">
        <v>1257</v>
      </c>
      <c r="L198">
        <v>1222</v>
      </c>
      <c r="M198">
        <v>0</v>
      </c>
      <c r="N198">
        <f t="shared" si="27"/>
        <v>4962</v>
      </c>
      <c r="O198" s="3">
        <f t="shared" si="28"/>
        <v>124.05</v>
      </c>
      <c r="P198">
        <f t="shared" si="29"/>
        <v>4962</v>
      </c>
      <c r="Q198" s="27">
        <f t="shared" si="30"/>
        <v>124.05</v>
      </c>
    </row>
    <row r="199" spans="1:17" x14ac:dyDescent="0.3">
      <c r="A199">
        <v>45</v>
      </c>
      <c r="B199">
        <v>1000900</v>
      </c>
      <c r="C199" t="s">
        <v>81</v>
      </c>
      <c r="D199" s="2">
        <v>3020</v>
      </c>
      <c r="E199" t="s">
        <v>7</v>
      </c>
      <c r="F199">
        <v>1217</v>
      </c>
      <c r="G199">
        <v>1300</v>
      </c>
      <c r="H199">
        <v>1215</v>
      </c>
      <c r="I199">
        <v>1216</v>
      </c>
      <c r="J199">
        <v>0</v>
      </c>
      <c r="K199">
        <v>0</v>
      </c>
      <c r="L199">
        <v>0</v>
      </c>
      <c r="M199">
        <v>0</v>
      </c>
      <c r="N199">
        <f t="shared" si="27"/>
        <v>4948</v>
      </c>
      <c r="O199" s="3">
        <f t="shared" si="28"/>
        <v>123.7</v>
      </c>
      <c r="P199">
        <f t="shared" si="29"/>
        <v>4948</v>
      </c>
      <c r="Q199" s="27">
        <f t="shared" si="30"/>
        <v>123.7</v>
      </c>
    </row>
    <row r="200" spans="1:17" x14ac:dyDescent="0.3">
      <c r="A200">
        <v>46</v>
      </c>
      <c r="B200">
        <v>1003388</v>
      </c>
      <c r="C200" t="s">
        <v>238</v>
      </c>
      <c r="D200" s="2" t="s">
        <v>270</v>
      </c>
      <c r="E200" t="s">
        <v>7</v>
      </c>
      <c r="F200">
        <v>0</v>
      </c>
      <c r="G200">
        <v>0</v>
      </c>
      <c r="H200">
        <v>1222</v>
      </c>
      <c r="I200">
        <v>1254</v>
      </c>
      <c r="J200">
        <v>0</v>
      </c>
      <c r="K200">
        <v>1183</v>
      </c>
      <c r="L200">
        <v>1256</v>
      </c>
      <c r="M200">
        <v>0</v>
      </c>
      <c r="N200">
        <f t="shared" si="27"/>
        <v>4915</v>
      </c>
      <c r="O200" s="3">
        <f t="shared" si="28"/>
        <v>122.875</v>
      </c>
      <c r="P200">
        <f t="shared" si="29"/>
        <v>4915</v>
      </c>
      <c r="Q200" s="27">
        <f t="shared" si="30"/>
        <v>122.875</v>
      </c>
    </row>
    <row r="201" spans="1:17" x14ac:dyDescent="0.3">
      <c r="A201">
        <v>47</v>
      </c>
      <c r="B201">
        <v>1003480</v>
      </c>
      <c r="C201" t="s">
        <v>262</v>
      </c>
      <c r="D201" s="2">
        <v>6014</v>
      </c>
      <c r="E201" t="s">
        <v>7</v>
      </c>
      <c r="F201">
        <v>1142</v>
      </c>
      <c r="G201">
        <v>1148</v>
      </c>
      <c r="H201">
        <v>1179</v>
      </c>
      <c r="I201">
        <v>1222</v>
      </c>
      <c r="J201">
        <v>1168</v>
      </c>
      <c r="K201">
        <v>1193</v>
      </c>
      <c r="L201">
        <v>1240</v>
      </c>
      <c r="M201">
        <v>1242</v>
      </c>
      <c r="N201">
        <f t="shared" si="27"/>
        <v>9534</v>
      </c>
      <c r="O201" s="3">
        <f t="shared" si="28"/>
        <v>119.175</v>
      </c>
      <c r="P201">
        <f t="shared" si="29"/>
        <v>4897</v>
      </c>
      <c r="Q201" s="27">
        <f t="shared" si="30"/>
        <v>122.425</v>
      </c>
    </row>
    <row r="202" spans="1:17" x14ac:dyDescent="0.3">
      <c r="A202">
        <v>48</v>
      </c>
      <c r="B202">
        <v>1003081</v>
      </c>
      <c r="C202" t="s">
        <v>196</v>
      </c>
      <c r="D202" s="2">
        <v>2008</v>
      </c>
      <c r="E202" t="s">
        <v>7</v>
      </c>
      <c r="F202">
        <v>0</v>
      </c>
      <c r="G202">
        <v>0</v>
      </c>
      <c r="H202">
        <v>1150</v>
      </c>
      <c r="I202">
        <v>1199</v>
      </c>
      <c r="J202">
        <v>1196</v>
      </c>
      <c r="K202">
        <v>1151</v>
      </c>
      <c r="L202">
        <v>1247</v>
      </c>
      <c r="M202">
        <v>1175</v>
      </c>
      <c r="N202">
        <f t="shared" si="27"/>
        <v>7118</v>
      </c>
      <c r="O202" s="3">
        <f t="shared" si="28"/>
        <v>118.63333333333334</v>
      </c>
      <c r="P202">
        <f t="shared" si="29"/>
        <v>4817</v>
      </c>
      <c r="Q202" s="27">
        <f t="shared" si="30"/>
        <v>120.425</v>
      </c>
    </row>
    <row r="203" spans="1:17" x14ac:dyDescent="0.3">
      <c r="A203">
        <v>49</v>
      </c>
      <c r="B203">
        <v>1003465</v>
      </c>
      <c r="C203" t="s">
        <v>258</v>
      </c>
      <c r="D203" s="2" t="s">
        <v>270</v>
      </c>
      <c r="E203" t="s">
        <v>7</v>
      </c>
      <c r="F203">
        <v>0</v>
      </c>
      <c r="G203">
        <v>0</v>
      </c>
      <c r="H203">
        <v>1283</v>
      </c>
      <c r="I203">
        <v>1242</v>
      </c>
      <c r="J203">
        <v>0</v>
      </c>
      <c r="K203">
        <v>1140</v>
      </c>
      <c r="L203">
        <v>1105</v>
      </c>
      <c r="M203">
        <v>0</v>
      </c>
      <c r="N203">
        <f t="shared" si="27"/>
        <v>4770</v>
      </c>
      <c r="O203" s="3">
        <f t="shared" si="28"/>
        <v>119.25</v>
      </c>
      <c r="P203">
        <f t="shared" si="29"/>
        <v>4770</v>
      </c>
      <c r="Q203" s="27">
        <f t="shared" si="30"/>
        <v>119.25</v>
      </c>
    </row>
    <row r="204" spans="1:17" x14ac:dyDescent="0.3">
      <c r="A204">
        <v>50</v>
      </c>
      <c r="B204">
        <v>1003502</v>
      </c>
      <c r="C204" t="s">
        <v>267</v>
      </c>
      <c r="D204" s="2">
        <v>6002</v>
      </c>
      <c r="E204" t="s">
        <v>7</v>
      </c>
      <c r="F204">
        <v>0</v>
      </c>
      <c r="G204">
        <v>0</v>
      </c>
      <c r="H204">
        <v>1029</v>
      </c>
      <c r="I204">
        <v>1193</v>
      </c>
      <c r="J204">
        <v>0</v>
      </c>
      <c r="K204">
        <v>1175</v>
      </c>
      <c r="L204">
        <v>1178</v>
      </c>
      <c r="M204">
        <v>0</v>
      </c>
      <c r="N204">
        <f t="shared" si="27"/>
        <v>4575</v>
      </c>
      <c r="O204" s="3">
        <f t="shared" si="28"/>
        <v>114.375</v>
      </c>
      <c r="P204">
        <f t="shared" si="29"/>
        <v>4575</v>
      </c>
      <c r="Q204" s="27">
        <f t="shared" si="30"/>
        <v>114.375</v>
      </c>
    </row>
    <row r="205" spans="1:17" x14ac:dyDescent="0.3">
      <c r="A205">
        <v>51</v>
      </c>
      <c r="B205">
        <v>1002470</v>
      </c>
      <c r="C205" t="s">
        <v>148</v>
      </c>
      <c r="D205" s="2">
        <v>6015</v>
      </c>
      <c r="E205" t="s">
        <v>7</v>
      </c>
      <c r="F205">
        <v>0</v>
      </c>
      <c r="G205">
        <v>0</v>
      </c>
      <c r="H205">
        <v>1102</v>
      </c>
      <c r="I205">
        <v>1180</v>
      </c>
      <c r="J205">
        <v>1135</v>
      </c>
      <c r="K205">
        <v>1043</v>
      </c>
      <c r="L205">
        <v>1092</v>
      </c>
      <c r="M205">
        <v>1120</v>
      </c>
      <c r="N205">
        <f t="shared" si="27"/>
        <v>6672</v>
      </c>
      <c r="O205" s="3">
        <f t="shared" si="28"/>
        <v>111.2</v>
      </c>
      <c r="P205">
        <f t="shared" si="29"/>
        <v>4537</v>
      </c>
      <c r="Q205" s="27">
        <f t="shared" si="30"/>
        <v>113.425</v>
      </c>
    </row>
    <row r="206" spans="1:17" x14ac:dyDescent="0.3">
      <c r="B206">
        <v>1000989</v>
      </c>
      <c r="C206" t="s">
        <v>85</v>
      </c>
      <c r="D206" s="2">
        <v>4001</v>
      </c>
      <c r="E206" t="s">
        <v>7</v>
      </c>
      <c r="F206">
        <v>0</v>
      </c>
      <c r="G206">
        <v>0</v>
      </c>
      <c r="H206">
        <v>1328</v>
      </c>
      <c r="I206">
        <v>1323</v>
      </c>
      <c r="J206">
        <v>1309</v>
      </c>
      <c r="K206">
        <v>0</v>
      </c>
      <c r="L206">
        <v>0</v>
      </c>
      <c r="M206">
        <v>0</v>
      </c>
      <c r="N206">
        <f t="shared" si="27"/>
        <v>3960</v>
      </c>
      <c r="O206" s="3">
        <f t="shared" si="28"/>
        <v>132</v>
      </c>
      <c r="P206">
        <f t="shared" si="29"/>
        <v>3960</v>
      </c>
      <c r="Q206" s="27">
        <f t="shared" si="30"/>
        <v>99</v>
      </c>
    </row>
    <row r="207" spans="1:17" x14ac:dyDescent="0.3">
      <c r="B207">
        <v>1003411</v>
      </c>
      <c r="C207" t="s">
        <v>246</v>
      </c>
      <c r="D207" s="2">
        <v>6014</v>
      </c>
      <c r="E207" t="s">
        <v>7</v>
      </c>
      <c r="F207">
        <v>1316</v>
      </c>
      <c r="G207">
        <v>1304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f t="shared" si="27"/>
        <v>2620</v>
      </c>
      <c r="O207" s="3">
        <f t="shared" si="28"/>
        <v>131</v>
      </c>
      <c r="P207">
        <f t="shared" si="29"/>
        <v>2620</v>
      </c>
      <c r="Q207" s="27">
        <f t="shared" si="30"/>
        <v>65.5</v>
      </c>
    </row>
    <row r="208" spans="1:17" x14ac:dyDescent="0.3">
      <c r="B208">
        <v>1000138</v>
      </c>
      <c r="C208" t="s">
        <v>36</v>
      </c>
      <c r="D208" s="2">
        <v>1028</v>
      </c>
      <c r="E208" t="s">
        <v>7</v>
      </c>
      <c r="F208">
        <v>1299</v>
      </c>
      <c r="G208">
        <v>1317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f t="shared" si="27"/>
        <v>2616</v>
      </c>
      <c r="O208" s="3">
        <f t="shared" si="28"/>
        <v>130.80000000000001</v>
      </c>
      <c r="P208">
        <f t="shared" si="29"/>
        <v>2616</v>
      </c>
      <c r="Q208" s="27">
        <f t="shared" si="30"/>
        <v>65.400000000000006</v>
      </c>
    </row>
    <row r="209" spans="1:17" x14ac:dyDescent="0.3">
      <c r="B209">
        <v>1003245</v>
      </c>
      <c r="C209" t="s">
        <v>214</v>
      </c>
      <c r="D209" s="2">
        <v>1028</v>
      </c>
      <c r="E209" t="s">
        <v>7</v>
      </c>
      <c r="F209">
        <v>1254</v>
      </c>
      <c r="G209">
        <v>1346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f t="shared" si="27"/>
        <v>2600</v>
      </c>
      <c r="O209" s="3">
        <f t="shared" si="28"/>
        <v>130</v>
      </c>
      <c r="P209">
        <f t="shared" si="29"/>
        <v>2600</v>
      </c>
      <c r="Q209" s="27">
        <f t="shared" si="30"/>
        <v>65</v>
      </c>
    </row>
    <row r="210" spans="1:17" x14ac:dyDescent="0.3">
      <c r="B210">
        <v>1003269</v>
      </c>
      <c r="C210" t="s">
        <v>218</v>
      </c>
      <c r="D210" s="2">
        <v>5005</v>
      </c>
      <c r="E210" t="s">
        <v>7</v>
      </c>
      <c r="F210">
        <v>0</v>
      </c>
      <c r="G210">
        <v>0</v>
      </c>
      <c r="H210">
        <v>1289</v>
      </c>
      <c r="I210">
        <v>1243</v>
      </c>
      <c r="J210">
        <v>0</v>
      </c>
      <c r="K210">
        <v>0</v>
      </c>
      <c r="L210">
        <v>0</v>
      </c>
      <c r="M210">
        <v>0</v>
      </c>
      <c r="N210">
        <f t="shared" si="27"/>
        <v>2532</v>
      </c>
      <c r="O210" s="3">
        <f t="shared" si="28"/>
        <v>126.6</v>
      </c>
      <c r="P210">
        <f t="shared" si="29"/>
        <v>2532</v>
      </c>
      <c r="Q210" s="27">
        <f t="shared" si="30"/>
        <v>63.3</v>
      </c>
    </row>
    <row r="211" spans="1:17" x14ac:dyDescent="0.3">
      <c r="D211" s="2"/>
      <c r="O211" s="3"/>
      <c r="Q211" s="27"/>
    </row>
    <row r="212" spans="1:17" x14ac:dyDescent="0.3">
      <c r="B212" s="15" t="s">
        <v>0</v>
      </c>
      <c r="C212" s="16" t="s">
        <v>18</v>
      </c>
      <c r="D212" s="17" t="s">
        <v>2</v>
      </c>
      <c r="E212" s="16" t="s">
        <v>1</v>
      </c>
      <c r="F212" s="14" t="s">
        <v>16</v>
      </c>
      <c r="G212" s="14"/>
      <c r="H212" s="14" t="s">
        <v>17</v>
      </c>
      <c r="I212" s="14"/>
      <c r="J212" s="14"/>
      <c r="K212" s="14" t="s">
        <v>285</v>
      </c>
      <c r="L212" s="14"/>
      <c r="M212" s="14"/>
      <c r="N212" s="16" t="s">
        <v>271</v>
      </c>
      <c r="O212" s="14" t="s">
        <v>272</v>
      </c>
      <c r="P212" s="14" t="s">
        <v>283</v>
      </c>
      <c r="Q212" s="25" t="s">
        <v>284</v>
      </c>
    </row>
    <row r="213" spans="1:17" s="1" customFormat="1" x14ac:dyDescent="0.3">
      <c r="A213" s="4" t="s">
        <v>273</v>
      </c>
      <c r="B213" s="15"/>
      <c r="C213" s="16"/>
      <c r="D213" s="17"/>
      <c r="E213" s="16"/>
      <c r="F213" s="1" t="s">
        <v>11</v>
      </c>
      <c r="G213" s="1" t="s">
        <v>14</v>
      </c>
      <c r="H213" s="1" t="s">
        <v>15</v>
      </c>
      <c r="I213" s="1" t="s">
        <v>13</v>
      </c>
      <c r="J213" s="1" t="s">
        <v>12</v>
      </c>
      <c r="K213" s="1" t="s">
        <v>280</v>
      </c>
      <c r="L213" s="1" t="s">
        <v>281</v>
      </c>
      <c r="M213" s="1" t="s">
        <v>282</v>
      </c>
      <c r="N213" s="16" t="s">
        <v>271</v>
      </c>
      <c r="O213" s="14"/>
      <c r="P213" s="14"/>
      <c r="Q213" s="25"/>
    </row>
    <row r="214" spans="1:17" x14ac:dyDescent="0.3">
      <c r="A214">
        <v>1</v>
      </c>
      <c r="B214" s="20">
        <v>1003239</v>
      </c>
      <c r="C214" s="20" t="s">
        <v>213</v>
      </c>
      <c r="D214" s="21">
        <v>6008</v>
      </c>
      <c r="E214" s="20" t="s">
        <v>8</v>
      </c>
      <c r="F214" s="20">
        <v>0</v>
      </c>
      <c r="G214" s="20">
        <v>0</v>
      </c>
      <c r="H214" s="20">
        <v>1333</v>
      </c>
      <c r="I214" s="20">
        <v>1362</v>
      </c>
      <c r="J214" s="20">
        <v>1326</v>
      </c>
      <c r="K214" s="20">
        <v>1370</v>
      </c>
      <c r="L214" s="20">
        <v>1322</v>
      </c>
      <c r="M214" s="20">
        <v>1334</v>
      </c>
      <c r="N214" s="20">
        <f t="shared" ref="N214:N243" si="31">SUM(F214:M214)</f>
        <v>8047</v>
      </c>
      <c r="O214" s="22">
        <f t="shared" ref="O214:O243" si="32">N214/(COUNTIF(F214:M214,"&gt;0")*10)</f>
        <v>134.11666666666667</v>
      </c>
      <c r="P214" s="20">
        <f t="shared" ref="P214:P243" si="33">LARGE(F214:M214,1)+LARGE(F214:M214,2)+LARGE(F214:M214,3)+LARGE(F214:M214,4)</f>
        <v>5399</v>
      </c>
      <c r="Q214" s="26">
        <f t="shared" ref="Q214:Q243" si="34">P214/40</f>
        <v>134.97499999999999</v>
      </c>
    </row>
    <row r="215" spans="1:17" x14ac:dyDescent="0.3">
      <c r="A215">
        <v>2</v>
      </c>
      <c r="B215" s="20">
        <v>1000997</v>
      </c>
      <c r="C215" s="20" t="s">
        <v>87</v>
      </c>
      <c r="D215" s="21">
        <v>4001</v>
      </c>
      <c r="E215" s="20" t="s">
        <v>8</v>
      </c>
      <c r="F215" s="20">
        <v>1312</v>
      </c>
      <c r="G215" s="20">
        <v>1325</v>
      </c>
      <c r="H215" s="20">
        <v>1339</v>
      </c>
      <c r="I215" s="20">
        <v>1290</v>
      </c>
      <c r="J215" s="20">
        <v>1246</v>
      </c>
      <c r="K215" s="20">
        <v>1289</v>
      </c>
      <c r="L215" s="20">
        <v>1265</v>
      </c>
      <c r="M215" s="20">
        <v>1279</v>
      </c>
      <c r="N215" s="20">
        <f t="shared" si="31"/>
        <v>10345</v>
      </c>
      <c r="O215" s="22">
        <f t="shared" si="32"/>
        <v>129.3125</v>
      </c>
      <c r="P215" s="20">
        <f t="shared" si="33"/>
        <v>5266</v>
      </c>
      <c r="Q215" s="26">
        <f t="shared" si="34"/>
        <v>131.65</v>
      </c>
    </row>
    <row r="216" spans="1:17" x14ac:dyDescent="0.3">
      <c r="A216">
        <v>3</v>
      </c>
      <c r="B216" s="20">
        <v>1000991</v>
      </c>
      <c r="C216" s="20" t="s">
        <v>86</v>
      </c>
      <c r="D216" s="21">
        <v>4001</v>
      </c>
      <c r="E216" s="20" t="s">
        <v>8</v>
      </c>
      <c r="F216" s="20">
        <v>1301</v>
      </c>
      <c r="G216" s="20">
        <v>1293</v>
      </c>
      <c r="H216" s="20">
        <v>1285</v>
      </c>
      <c r="I216" s="20">
        <v>1305</v>
      </c>
      <c r="J216" s="20">
        <v>1336</v>
      </c>
      <c r="K216" s="20">
        <v>0</v>
      </c>
      <c r="L216" s="20">
        <v>0</v>
      </c>
      <c r="M216" s="20">
        <v>0</v>
      </c>
      <c r="N216" s="20">
        <f t="shared" si="31"/>
        <v>6520</v>
      </c>
      <c r="O216" s="22">
        <f t="shared" si="32"/>
        <v>130.4</v>
      </c>
      <c r="P216" s="20">
        <f t="shared" si="33"/>
        <v>5235</v>
      </c>
      <c r="Q216" s="26">
        <f t="shared" si="34"/>
        <v>130.875</v>
      </c>
    </row>
    <row r="217" spans="1:17" x14ac:dyDescent="0.3">
      <c r="A217">
        <v>4</v>
      </c>
      <c r="B217" s="20">
        <v>1002794</v>
      </c>
      <c r="C217" s="20" t="s">
        <v>165</v>
      </c>
      <c r="D217" s="21">
        <v>4002</v>
      </c>
      <c r="E217" s="20" t="s">
        <v>8</v>
      </c>
      <c r="F217" s="20">
        <v>1259</v>
      </c>
      <c r="G217" s="20">
        <v>1289</v>
      </c>
      <c r="H217" s="20">
        <v>1282</v>
      </c>
      <c r="I217" s="20">
        <v>1237</v>
      </c>
      <c r="J217" s="20">
        <v>1271</v>
      </c>
      <c r="K217" s="20">
        <v>0</v>
      </c>
      <c r="L217" s="20">
        <v>0</v>
      </c>
      <c r="M217" s="20">
        <v>0</v>
      </c>
      <c r="N217" s="20">
        <f t="shared" si="31"/>
        <v>6338</v>
      </c>
      <c r="O217" s="22">
        <f t="shared" si="32"/>
        <v>126.76</v>
      </c>
      <c r="P217" s="20">
        <f t="shared" si="33"/>
        <v>5101</v>
      </c>
      <c r="Q217" s="26">
        <f t="shared" si="34"/>
        <v>127.52500000000001</v>
      </c>
    </row>
    <row r="218" spans="1:17" x14ac:dyDescent="0.3">
      <c r="A218">
        <v>5</v>
      </c>
      <c r="B218" s="20">
        <v>1002426</v>
      </c>
      <c r="C218" s="20" t="s">
        <v>145</v>
      </c>
      <c r="D218" s="21">
        <v>1028</v>
      </c>
      <c r="E218" s="20" t="s">
        <v>8</v>
      </c>
      <c r="F218" s="20">
        <v>1297</v>
      </c>
      <c r="G218" s="20">
        <v>1233</v>
      </c>
      <c r="H218" s="20">
        <v>1270</v>
      </c>
      <c r="I218" s="20">
        <v>1228</v>
      </c>
      <c r="J218" s="20">
        <v>0</v>
      </c>
      <c r="K218" s="20">
        <v>1226</v>
      </c>
      <c r="L218" s="20">
        <v>1283</v>
      </c>
      <c r="M218" s="20">
        <v>0</v>
      </c>
      <c r="N218" s="20">
        <f t="shared" si="31"/>
        <v>7537</v>
      </c>
      <c r="O218" s="22">
        <f t="shared" si="32"/>
        <v>125.61666666666666</v>
      </c>
      <c r="P218" s="20">
        <f t="shared" si="33"/>
        <v>5083</v>
      </c>
      <c r="Q218" s="26">
        <f t="shared" si="34"/>
        <v>127.075</v>
      </c>
    </row>
    <row r="219" spans="1:17" x14ac:dyDescent="0.3">
      <c r="A219">
        <v>6</v>
      </c>
      <c r="B219" s="20">
        <v>1003434</v>
      </c>
      <c r="C219" s="20" t="s">
        <v>252</v>
      </c>
      <c r="D219" s="21">
        <v>4007</v>
      </c>
      <c r="E219" s="20" t="s">
        <v>8</v>
      </c>
      <c r="F219" s="20">
        <v>0</v>
      </c>
      <c r="G219" s="20">
        <v>0</v>
      </c>
      <c r="H219" s="20">
        <v>1264</v>
      </c>
      <c r="I219" s="20">
        <v>1252</v>
      </c>
      <c r="J219" s="20">
        <v>0</v>
      </c>
      <c r="K219" s="20">
        <v>1238</v>
      </c>
      <c r="L219" s="20">
        <v>1307</v>
      </c>
      <c r="M219" s="20">
        <v>1228</v>
      </c>
      <c r="N219" s="20">
        <f t="shared" si="31"/>
        <v>6289</v>
      </c>
      <c r="O219" s="22">
        <f t="shared" si="32"/>
        <v>125.78</v>
      </c>
      <c r="P219" s="20">
        <f t="shared" si="33"/>
        <v>5061</v>
      </c>
      <c r="Q219" s="26">
        <f t="shared" si="34"/>
        <v>126.52500000000001</v>
      </c>
    </row>
    <row r="220" spans="1:17" x14ac:dyDescent="0.3">
      <c r="A220">
        <v>7</v>
      </c>
      <c r="B220" s="20">
        <v>1001332</v>
      </c>
      <c r="C220" s="20" t="s">
        <v>108</v>
      </c>
      <c r="D220" s="21">
        <v>5005</v>
      </c>
      <c r="E220" s="20" t="s">
        <v>8</v>
      </c>
      <c r="F220" s="20">
        <v>0</v>
      </c>
      <c r="G220" s="20">
        <v>0</v>
      </c>
      <c r="H220" s="20">
        <v>1273</v>
      </c>
      <c r="I220" s="20">
        <v>1265</v>
      </c>
      <c r="J220" s="20">
        <v>0</v>
      </c>
      <c r="K220" s="20">
        <v>1256</v>
      </c>
      <c r="L220" s="20">
        <v>1249</v>
      </c>
      <c r="M220" s="20">
        <v>0</v>
      </c>
      <c r="N220" s="20">
        <f t="shared" si="31"/>
        <v>5043</v>
      </c>
      <c r="O220" s="22">
        <f t="shared" si="32"/>
        <v>126.075</v>
      </c>
      <c r="P220" s="20">
        <f t="shared" si="33"/>
        <v>5043</v>
      </c>
      <c r="Q220" s="26">
        <f t="shared" si="34"/>
        <v>126.075</v>
      </c>
    </row>
    <row r="221" spans="1:17" x14ac:dyDescent="0.3">
      <c r="A221">
        <v>8</v>
      </c>
      <c r="B221" s="20">
        <v>1003036</v>
      </c>
      <c r="C221" s="20" t="s">
        <v>190</v>
      </c>
      <c r="D221" s="21">
        <v>6008</v>
      </c>
      <c r="E221" s="20" t="s">
        <v>8</v>
      </c>
      <c r="F221" s="20">
        <v>0</v>
      </c>
      <c r="G221" s="20">
        <v>0</v>
      </c>
      <c r="H221" s="20">
        <v>1256</v>
      </c>
      <c r="I221" s="20">
        <v>1248</v>
      </c>
      <c r="J221" s="20">
        <v>1259</v>
      </c>
      <c r="K221" s="20">
        <v>1265</v>
      </c>
      <c r="L221" s="20">
        <v>1244</v>
      </c>
      <c r="M221" s="20">
        <v>1252</v>
      </c>
      <c r="N221" s="20">
        <f t="shared" si="31"/>
        <v>7524</v>
      </c>
      <c r="O221" s="22">
        <f t="shared" si="32"/>
        <v>125.4</v>
      </c>
      <c r="P221" s="20">
        <f t="shared" si="33"/>
        <v>5032</v>
      </c>
      <c r="Q221" s="26">
        <f t="shared" si="34"/>
        <v>125.8</v>
      </c>
    </row>
    <row r="222" spans="1:17" x14ac:dyDescent="0.3">
      <c r="A222">
        <v>9</v>
      </c>
      <c r="B222" s="20">
        <v>1003238</v>
      </c>
      <c r="C222" s="20" t="s">
        <v>212</v>
      </c>
      <c r="D222" s="21">
        <v>4009</v>
      </c>
      <c r="E222" s="20" t="s">
        <v>8</v>
      </c>
      <c r="F222" s="20">
        <v>1223</v>
      </c>
      <c r="G222" s="20">
        <v>1184</v>
      </c>
      <c r="H222" s="20">
        <v>1251</v>
      </c>
      <c r="I222" s="20">
        <v>1248</v>
      </c>
      <c r="J222" s="20">
        <v>0</v>
      </c>
      <c r="K222" s="20">
        <v>1252</v>
      </c>
      <c r="L222" s="20">
        <v>1263</v>
      </c>
      <c r="M222" s="20">
        <v>1237</v>
      </c>
      <c r="N222" s="20">
        <f t="shared" si="31"/>
        <v>8658</v>
      </c>
      <c r="O222" s="22">
        <f t="shared" si="32"/>
        <v>123.68571428571428</v>
      </c>
      <c r="P222" s="20">
        <f t="shared" si="33"/>
        <v>5014</v>
      </c>
      <c r="Q222" s="26">
        <f t="shared" si="34"/>
        <v>125.35</v>
      </c>
    </row>
    <row r="223" spans="1:17" x14ac:dyDescent="0.3">
      <c r="A223">
        <v>10</v>
      </c>
      <c r="B223" s="20">
        <v>1003390</v>
      </c>
      <c r="C223" s="20" t="s">
        <v>240</v>
      </c>
      <c r="D223" s="21" t="s">
        <v>270</v>
      </c>
      <c r="E223" s="20" t="s">
        <v>8</v>
      </c>
      <c r="F223" s="20">
        <v>0</v>
      </c>
      <c r="G223" s="20">
        <v>0</v>
      </c>
      <c r="H223" s="20">
        <v>1248</v>
      </c>
      <c r="I223" s="20">
        <v>1220</v>
      </c>
      <c r="J223" s="20">
        <v>0</v>
      </c>
      <c r="K223" s="20">
        <v>1245</v>
      </c>
      <c r="L223" s="20">
        <v>1295</v>
      </c>
      <c r="M223" s="20">
        <v>0</v>
      </c>
      <c r="N223" s="20">
        <f t="shared" si="31"/>
        <v>5008</v>
      </c>
      <c r="O223" s="22">
        <f t="shared" si="32"/>
        <v>125.2</v>
      </c>
      <c r="P223" s="20">
        <f t="shared" si="33"/>
        <v>5008</v>
      </c>
      <c r="Q223" s="26">
        <f t="shared" si="34"/>
        <v>125.2</v>
      </c>
    </row>
    <row r="224" spans="1:17" x14ac:dyDescent="0.3">
      <c r="A224">
        <v>11</v>
      </c>
      <c r="B224" s="20">
        <v>1001153</v>
      </c>
      <c r="C224" s="20" t="s">
        <v>98</v>
      </c>
      <c r="D224" s="21">
        <v>4009</v>
      </c>
      <c r="E224" s="20" t="s">
        <v>8</v>
      </c>
      <c r="F224" s="20">
        <v>1194</v>
      </c>
      <c r="G224" s="20">
        <v>1241</v>
      </c>
      <c r="H224" s="20">
        <v>1240</v>
      </c>
      <c r="I224" s="20">
        <v>1246</v>
      </c>
      <c r="J224" s="20">
        <v>0</v>
      </c>
      <c r="K224" s="20">
        <v>1261</v>
      </c>
      <c r="L224" s="20">
        <v>1256</v>
      </c>
      <c r="M224" s="20">
        <v>1242</v>
      </c>
      <c r="N224" s="20">
        <f t="shared" si="31"/>
        <v>8680</v>
      </c>
      <c r="O224" s="22">
        <f t="shared" si="32"/>
        <v>124</v>
      </c>
      <c r="P224" s="20">
        <f t="shared" si="33"/>
        <v>5005</v>
      </c>
      <c r="Q224" s="26">
        <f t="shared" si="34"/>
        <v>125.125</v>
      </c>
    </row>
    <row r="225" spans="1:17" x14ac:dyDescent="0.3">
      <c r="A225">
        <v>12</v>
      </c>
      <c r="B225" s="20">
        <v>1001073</v>
      </c>
      <c r="C225" s="20" t="s">
        <v>92</v>
      </c>
      <c r="D225" s="21">
        <v>4004</v>
      </c>
      <c r="E225" s="20" t="s">
        <v>8</v>
      </c>
      <c r="F225" s="20">
        <v>1273</v>
      </c>
      <c r="G225" s="20">
        <v>1211</v>
      </c>
      <c r="H225" s="20">
        <v>1202</v>
      </c>
      <c r="I225" s="20">
        <v>1195</v>
      </c>
      <c r="J225" s="20">
        <v>0</v>
      </c>
      <c r="K225" s="20">
        <v>1251</v>
      </c>
      <c r="L225" s="20">
        <v>1270</v>
      </c>
      <c r="M225" s="20">
        <v>0</v>
      </c>
      <c r="N225" s="20">
        <f t="shared" si="31"/>
        <v>7402</v>
      </c>
      <c r="O225" s="22">
        <f t="shared" si="32"/>
        <v>123.36666666666666</v>
      </c>
      <c r="P225" s="20">
        <f t="shared" si="33"/>
        <v>5005</v>
      </c>
      <c r="Q225" s="26">
        <f t="shared" si="34"/>
        <v>125.125</v>
      </c>
    </row>
    <row r="226" spans="1:17" x14ac:dyDescent="0.3">
      <c r="A226">
        <v>13</v>
      </c>
      <c r="B226" s="20">
        <v>1001869</v>
      </c>
      <c r="C226" s="20" t="s">
        <v>130</v>
      </c>
      <c r="D226" s="21">
        <v>7001</v>
      </c>
      <c r="E226" s="20" t="s">
        <v>8</v>
      </c>
      <c r="F226" s="20">
        <v>1228</v>
      </c>
      <c r="G226" s="20">
        <v>1186</v>
      </c>
      <c r="H226" s="20">
        <v>1243</v>
      </c>
      <c r="I226" s="20">
        <v>1267</v>
      </c>
      <c r="J226" s="20">
        <v>0</v>
      </c>
      <c r="K226" s="20">
        <v>1196</v>
      </c>
      <c r="L226" s="20">
        <v>1204</v>
      </c>
      <c r="M226" s="20">
        <v>1250</v>
      </c>
      <c r="N226" s="20">
        <f t="shared" si="31"/>
        <v>8574</v>
      </c>
      <c r="O226" s="22">
        <f t="shared" si="32"/>
        <v>122.48571428571428</v>
      </c>
      <c r="P226" s="20">
        <f t="shared" si="33"/>
        <v>4988</v>
      </c>
      <c r="Q226" s="26">
        <f t="shared" si="34"/>
        <v>124.7</v>
      </c>
    </row>
    <row r="227" spans="1:17" x14ac:dyDescent="0.3">
      <c r="A227">
        <v>14</v>
      </c>
      <c r="B227" s="20">
        <v>1001170</v>
      </c>
      <c r="C227" s="20" t="s">
        <v>100</v>
      </c>
      <c r="D227" s="21">
        <v>4009</v>
      </c>
      <c r="E227" s="20" t="s">
        <v>8</v>
      </c>
      <c r="F227" s="20">
        <v>1226</v>
      </c>
      <c r="G227" s="20">
        <v>1219</v>
      </c>
      <c r="H227" s="20">
        <v>1241</v>
      </c>
      <c r="I227" s="20">
        <v>1284</v>
      </c>
      <c r="J227" s="20">
        <v>0</v>
      </c>
      <c r="K227" s="20">
        <v>1165</v>
      </c>
      <c r="L227" s="20">
        <v>1217</v>
      </c>
      <c r="M227" s="20">
        <v>1206</v>
      </c>
      <c r="N227" s="20">
        <f t="shared" si="31"/>
        <v>8558</v>
      </c>
      <c r="O227" s="22">
        <f t="shared" si="32"/>
        <v>122.25714285714285</v>
      </c>
      <c r="P227" s="20">
        <f t="shared" si="33"/>
        <v>4970</v>
      </c>
      <c r="Q227" s="26">
        <f t="shared" si="34"/>
        <v>124.25</v>
      </c>
    </row>
    <row r="228" spans="1:17" x14ac:dyDescent="0.3">
      <c r="A228">
        <v>15</v>
      </c>
      <c r="B228" s="20">
        <v>1002983</v>
      </c>
      <c r="C228" s="20" t="s">
        <v>182</v>
      </c>
      <c r="D228" s="21">
        <v>7001</v>
      </c>
      <c r="E228" s="20" t="s">
        <v>8</v>
      </c>
      <c r="F228" s="20">
        <v>1211</v>
      </c>
      <c r="G228" s="20">
        <v>1179</v>
      </c>
      <c r="H228" s="20">
        <v>1262</v>
      </c>
      <c r="I228" s="20">
        <v>1247</v>
      </c>
      <c r="J228" s="20">
        <v>0</v>
      </c>
      <c r="K228" s="20">
        <v>1159</v>
      </c>
      <c r="L228" s="20">
        <v>1197</v>
      </c>
      <c r="M228" s="20">
        <v>1211</v>
      </c>
      <c r="N228" s="20">
        <f t="shared" si="31"/>
        <v>8466</v>
      </c>
      <c r="O228" s="22">
        <f t="shared" si="32"/>
        <v>120.94285714285714</v>
      </c>
      <c r="P228" s="20">
        <f t="shared" si="33"/>
        <v>4931</v>
      </c>
      <c r="Q228" s="26">
        <f t="shared" si="34"/>
        <v>123.27500000000001</v>
      </c>
    </row>
    <row r="229" spans="1:17" x14ac:dyDescent="0.3">
      <c r="A229">
        <v>16</v>
      </c>
      <c r="B229" s="20">
        <v>1003389</v>
      </c>
      <c r="C229" s="20" t="s">
        <v>239</v>
      </c>
      <c r="D229" s="21" t="s">
        <v>270</v>
      </c>
      <c r="E229" s="20" t="s">
        <v>8</v>
      </c>
      <c r="F229" s="20">
        <v>0</v>
      </c>
      <c r="G229" s="20">
        <v>0</v>
      </c>
      <c r="H229" s="20">
        <v>1182</v>
      </c>
      <c r="I229" s="20">
        <v>1239</v>
      </c>
      <c r="J229" s="20">
        <v>0</v>
      </c>
      <c r="K229" s="20">
        <v>1246</v>
      </c>
      <c r="L229" s="20">
        <v>1251</v>
      </c>
      <c r="M229" s="20">
        <v>0</v>
      </c>
      <c r="N229" s="20">
        <f t="shared" si="31"/>
        <v>4918</v>
      </c>
      <c r="O229" s="22">
        <f t="shared" si="32"/>
        <v>122.95</v>
      </c>
      <c r="P229" s="20">
        <f t="shared" si="33"/>
        <v>4918</v>
      </c>
      <c r="Q229" s="26">
        <f t="shared" si="34"/>
        <v>122.95</v>
      </c>
    </row>
    <row r="230" spans="1:17" x14ac:dyDescent="0.3">
      <c r="A230">
        <v>17</v>
      </c>
      <c r="B230" s="20">
        <v>1001867</v>
      </c>
      <c r="C230" s="20" t="s">
        <v>129</v>
      </c>
      <c r="D230" s="21">
        <v>7001</v>
      </c>
      <c r="E230" s="20" t="s">
        <v>8</v>
      </c>
      <c r="F230" s="20">
        <v>1240</v>
      </c>
      <c r="G230" s="20">
        <v>1253</v>
      </c>
      <c r="H230" s="20">
        <v>1159</v>
      </c>
      <c r="I230" s="20">
        <v>1256</v>
      </c>
      <c r="J230" s="20">
        <v>0</v>
      </c>
      <c r="K230" s="20">
        <v>0</v>
      </c>
      <c r="L230" s="20">
        <v>0</v>
      </c>
      <c r="M230" s="20">
        <v>0</v>
      </c>
      <c r="N230" s="20">
        <f t="shared" si="31"/>
        <v>4908</v>
      </c>
      <c r="O230" s="22">
        <f t="shared" si="32"/>
        <v>122.7</v>
      </c>
      <c r="P230" s="20">
        <f t="shared" si="33"/>
        <v>4908</v>
      </c>
      <c r="Q230" s="26">
        <f t="shared" si="34"/>
        <v>122.7</v>
      </c>
    </row>
    <row r="231" spans="1:17" x14ac:dyDescent="0.3">
      <c r="A231">
        <v>18</v>
      </c>
      <c r="B231">
        <v>1003158</v>
      </c>
      <c r="C231" t="s">
        <v>204</v>
      </c>
      <c r="D231" s="2">
        <v>6008</v>
      </c>
      <c r="E231" t="s">
        <v>8</v>
      </c>
      <c r="F231">
        <v>0</v>
      </c>
      <c r="G231">
        <v>0</v>
      </c>
      <c r="H231">
        <v>1206</v>
      </c>
      <c r="I231">
        <v>1257</v>
      </c>
      <c r="J231">
        <v>1098</v>
      </c>
      <c r="K231">
        <v>1209</v>
      </c>
      <c r="L231">
        <v>1210</v>
      </c>
      <c r="M231">
        <v>1219</v>
      </c>
      <c r="N231">
        <f t="shared" si="31"/>
        <v>7199</v>
      </c>
      <c r="O231" s="3">
        <f t="shared" si="32"/>
        <v>119.98333333333333</v>
      </c>
      <c r="P231">
        <f t="shared" si="33"/>
        <v>4895</v>
      </c>
      <c r="Q231" s="27">
        <f t="shared" si="34"/>
        <v>122.375</v>
      </c>
    </row>
    <row r="232" spans="1:17" x14ac:dyDescent="0.3">
      <c r="A232">
        <v>19</v>
      </c>
      <c r="B232">
        <v>1002889</v>
      </c>
      <c r="C232" t="s">
        <v>176</v>
      </c>
      <c r="D232" s="2">
        <v>7001</v>
      </c>
      <c r="E232" t="s">
        <v>8</v>
      </c>
      <c r="F232">
        <v>0</v>
      </c>
      <c r="G232">
        <v>0</v>
      </c>
      <c r="H232">
        <v>1246</v>
      </c>
      <c r="I232">
        <v>1159</v>
      </c>
      <c r="J232">
        <v>0</v>
      </c>
      <c r="K232">
        <v>1236</v>
      </c>
      <c r="L232">
        <v>1249</v>
      </c>
      <c r="M232">
        <v>0</v>
      </c>
      <c r="N232">
        <f t="shared" si="31"/>
        <v>4890</v>
      </c>
      <c r="O232" s="3">
        <f t="shared" si="32"/>
        <v>122.25</v>
      </c>
      <c r="P232">
        <f t="shared" si="33"/>
        <v>4890</v>
      </c>
      <c r="Q232" s="27">
        <f t="shared" si="34"/>
        <v>122.25</v>
      </c>
    </row>
    <row r="233" spans="1:17" x14ac:dyDescent="0.3">
      <c r="A233">
        <v>20</v>
      </c>
      <c r="B233">
        <v>1001801</v>
      </c>
      <c r="C233" t="s">
        <v>122</v>
      </c>
      <c r="D233" s="2">
        <v>6015</v>
      </c>
      <c r="E233" t="s">
        <v>8</v>
      </c>
      <c r="F233">
        <v>1192</v>
      </c>
      <c r="G233">
        <v>1207</v>
      </c>
      <c r="H233">
        <v>1259</v>
      </c>
      <c r="I233">
        <v>1163</v>
      </c>
      <c r="J233">
        <v>1183</v>
      </c>
      <c r="K233">
        <v>1195</v>
      </c>
      <c r="L233">
        <v>1169</v>
      </c>
      <c r="M233">
        <v>1156</v>
      </c>
      <c r="N233">
        <f t="shared" si="31"/>
        <v>9524</v>
      </c>
      <c r="O233" s="3">
        <f t="shared" si="32"/>
        <v>119.05</v>
      </c>
      <c r="P233">
        <f t="shared" si="33"/>
        <v>4853</v>
      </c>
      <c r="Q233" s="27">
        <f t="shared" si="34"/>
        <v>121.325</v>
      </c>
    </row>
    <row r="234" spans="1:17" x14ac:dyDescent="0.3">
      <c r="A234">
        <v>21</v>
      </c>
      <c r="B234">
        <v>1003266</v>
      </c>
      <c r="C234" t="s">
        <v>217</v>
      </c>
      <c r="D234" s="2">
        <v>5005</v>
      </c>
      <c r="E234" t="s">
        <v>8</v>
      </c>
      <c r="F234">
        <v>0</v>
      </c>
      <c r="G234">
        <v>0</v>
      </c>
      <c r="H234">
        <v>1200</v>
      </c>
      <c r="I234">
        <v>1175</v>
      </c>
      <c r="J234">
        <v>0</v>
      </c>
      <c r="K234">
        <v>1214</v>
      </c>
      <c r="L234">
        <v>1209</v>
      </c>
      <c r="M234">
        <v>0</v>
      </c>
      <c r="N234">
        <f t="shared" si="31"/>
        <v>4798</v>
      </c>
      <c r="O234" s="3">
        <f t="shared" si="32"/>
        <v>119.95</v>
      </c>
      <c r="P234">
        <f t="shared" si="33"/>
        <v>4798</v>
      </c>
      <c r="Q234" s="27">
        <f t="shared" si="34"/>
        <v>119.95</v>
      </c>
    </row>
    <row r="235" spans="1:17" x14ac:dyDescent="0.3">
      <c r="A235">
        <v>22</v>
      </c>
      <c r="B235">
        <v>1000847</v>
      </c>
      <c r="C235" t="s">
        <v>75</v>
      </c>
      <c r="D235" s="2">
        <v>3017</v>
      </c>
      <c r="E235" t="s">
        <v>8</v>
      </c>
      <c r="F235">
        <v>0</v>
      </c>
      <c r="G235">
        <v>0</v>
      </c>
      <c r="H235">
        <v>1134</v>
      </c>
      <c r="I235">
        <v>1214</v>
      </c>
      <c r="J235">
        <v>0</v>
      </c>
      <c r="K235">
        <v>1182</v>
      </c>
      <c r="L235">
        <v>1183</v>
      </c>
      <c r="M235">
        <v>1215</v>
      </c>
      <c r="N235">
        <f t="shared" si="31"/>
        <v>5928</v>
      </c>
      <c r="O235" s="3">
        <f t="shared" si="32"/>
        <v>118.56</v>
      </c>
      <c r="P235">
        <f t="shared" si="33"/>
        <v>4794</v>
      </c>
      <c r="Q235" s="27">
        <f t="shared" si="34"/>
        <v>119.85</v>
      </c>
    </row>
    <row r="236" spans="1:17" x14ac:dyDescent="0.3">
      <c r="A236">
        <v>23</v>
      </c>
      <c r="B236">
        <v>1002523</v>
      </c>
      <c r="C236" t="s">
        <v>152</v>
      </c>
      <c r="D236" s="2">
        <v>1015</v>
      </c>
      <c r="E236" t="s">
        <v>8</v>
      </c>
      <c r="F236">
        <v>0</v>
      </c>
      <c r="G236">
        <v>0</v>
      </c>
      <c r="H236">
        <v>1172</v>
      </c>
      <c r="I236">
        <v>1202</v>
      </c>
      <c r="J236">
        <v>0</v>
      </c>
      <c r="K236">
        <v>1235</v>
      </c>
      <c r="L236">
        <v>1134</v>
      </c>
      <c r="M236">
        <v>1172</v>
      </c>
      <c r="N236">
        <f t="shared" si="31"/>
        <v>5915</v>
      </c>
      <c r="O236" s="3">
        <f t="shared" si="32"/>
        <v>118.3</v>
      </c>
      <c r="P236">
        <f t="shared" si="33"/>
        <v>4781</v>
      </c>
      <c r="Q236" s="27">
        <f t="shared" si="34"/>
        <v>119.52500000000001</v>
      </c>
    </row>
    <row r="237" spans="1:17" x14ac:dyDescent="0.3">
      <c r="A237">
        <v>24</v>
      </c>
      <c r="B237">
        <v>1002966</v>
      </c>
      <c r="C237" t="s">
        <v>181</v>
      </c>
      <c r="D237" s="2">
        <v>1010</v>
      </c>
      <c r="E237" t="s">
        <v>8</v>
      </c>
      <c r="F237">
        <v>0</v>
      </c>
      <c r="G237">
        <v>0</v>
      </c>
      <c r="H237">
        <v>1150</v>
      </c>
      <c r="I237">
        <v>1148</v>
      </c>
      <c r="J237">
        <v>0</v>
      </c>
      <c r="K237">
        <v>1195</v>
      </c>
      <c r="L237">
        <v>1212</v>
      </c>
      <c r="M237">
        <v>1213</v>
      </c>
      <c r="N237">
        <f t="shared" si="31"/>
        <v>5918</v>
      </c>
      <c r="O237" s="3">
        <f t="shared" si="32"/>
        <v>118.36</v>
      </c>
      <c r="P237">
        <f t="shared" si="33"/>
        <v>4770</v>
      </c>
      <c r="Q237" s="27">
        <f t="shared" si="34"/>
        <v>119.25</v>
      </c>
    </row>
    <row r="238" spans="1:17" x14ac:dyDescent="0.3">
      <c r="A238">
        <v>25</v>
      </c>
      <c r="B238">
        <v>1003336</v>
      </c>
      <c r="C238" t="s">
        <v>228</v>
      </c>
      <c r="D238" s="2" t="s">
        <v>270</v>
      </c>
      <c r="E238" t="s">
        <v>8</v>
      </c>
      <c r="F238">
        <v>1160</v>
      </c>
      <c r="G238">
        <v>1189</v>
      </c>
      <c r="H238">
        <v>1192</v>
      </c>
      <c r="I238">
        <v>1202</v>
      </c>
      <c r="J238">
        <v>1128</v>
      </c>
      <c r="K238">
        <v>1182</v>
      </c>
      <c r="L238">
        <v>1151</v>
      </c>
      <c r="M238">
        <v>0</v>
      </c>
      <c r="N238">
        <f t="shared" si="31"/>
        <v>8204</v>
      </c>
      <c r="O238" s="3">
        <f t="shared" si="32"/>
        <v>117.2</v>
      </c>
      <c r="P238">
        <f t="shared" si="33"/>
        <v>4765</v>
      </c>
      <c r="Q238" s="27">
        <f t="shared" si="34"/>
        <v>119.125</v>
      </c>
    </row>
    <row r="239" spans="1:17" x14ac:dyDescent="0.3">
      <c r="A239">
        <v>26</v>
      </c>
      <c r="B239">
        <v>1003282</v>
      </c>
      <c r="C239" t="s">
        <v>219</v>
      </c>
      <c r="D239" s="2">
        <v>1028</v>
      </c>
      <c r="E239" t="s">
        <v>8</v>
      </c>
      <c r="F239">
        <v>0</v>
      </c>
      <c r="G239">
        <v>0</v>
      </c>
      <c r="H239">
        <v>1221</v>
      </c>
      <c r="I239">
        <v>1146</v>
      </c>
      <c r="J239">
        <v>1147</v>
      </c>
      <c r="K239">
        <v>1200</v>
      </c>
      <c r="L239">
        <v>1146</v>
      </c>
      <c r="M239">
        <v>0</v>
      </c>
      <c r="N239">
        <f t="shared" si="31"/>
        <v>5860</v>
      </c>
      <c r="O239" s="3">
        <f t="shared" si="32"/>
        <v>117.2</v>
      </c>
      <c r="P239">
        <f t="shared" si="33"/>
        <v>4714</v>
      </c>
      <c r="Q239" s="27">
        <f t="shared" si="34"/>
        <v>117.85</v>
      </c>
    </row>
    <row r="240" spans="1:17" x14ac:dyDescent="0.3">
      <c r="A240">
        <v>27</v>
      </c>
      <c r="B240">
        <v>1002871</v>
      </c>
      <c r="C240" t="s">
        <v>175</v>
      </c>
      <c r="D240" s="2" t="s">
        <v>270</v>
      </c>
      <c r="E240" t="s">
        <v>8</v>
      </c>
      <c r="F240">
        <v>0</v>
      </c>
      <c r="G240">
        <v>0</v>
      </c>
      <c r="H240">
        <v>1176</v>
      </c>
      <c r="I240">
        <v>1219</v>
      </c>
      <c r="J240">
        <v>0</v>
      </c>
      <c r="K240">
        <v>1144</v>
      </c>
      <c r="L240">
        <v>1117</v>
      </c>
      <c r="M240">
        <v>0</v>
      </c>
      <c r="N240">
        <f t="shared" si="31"/>
        <v>4656</v>
      </c>
      <c r="O240" s="3">
        <f t="shared" si="32"/>
        <v>116.4</v>
      </c>
      <c r="P240">
        <f t="shared" si="33"/>
        <v>4656</v>
      </c>
      <c r="Q240" s="27">
        <f t="shared" si="34"/>
        <v>116.4</v>
      </c>
    </row>
    <row r="241" spans="1:17" x14ac:dyDescent="0.3">
      <c r="A241" s="29">
        <v>28</v>
      </c>
      <c r="B241" s="29">
        <v>1003339</v>
      </c>
      <c r="C241" s="29" t="s">
        <v>229</v>
      </c>
      <c r="D241" s="30">
        <v>2005</v>
      </c>
      <c r="E241" s="29" t="s">
        <v>8</v>
      </c>
      <c r="F241" s="29">
        <v>0</v>
      </c>
      <c r="G241" s="29">
        <v>0</v>
      </c>
      <c r="H241" s="29">
        <v>1101</v>
      </c>
      <c r="I241" s="29">
        <v>1111</v>
      </c>
      <c r="J241" s="29">
        <v>0</v>
      </c>
      <c r="K241" s="29">
        <v>1114</v>
      </c>
      <c r="L241" s="29">
        <v>1115</v>
      </c>
      <c r="M241" s="29">
        <v>0</v>
      </c>
      <c r="N241" s="29">
        <f>SUM(F241:M241)</f>
        <v>4441</v>
      </c>
      <c r="O241" s="5">
        <f>N241/(COUNTIF(F241:M241,"&gt;0")*10)</f>
        <v>111.02500000000001</v>
      </c>
      <c r="P241" s="29">
        <f>LARGE(F241:M241,1)+LARGE(F241:M241,2)+LARGE(F241:M241,3)+LARGE(F241:M241,4)</f>
        <v>4441</v>
      </c>
      <c r="Q241" s="28">
        <f>P241/40</f>
        <v>111.02500000000001</v>
      </c>
    </row>
    <row r="242" spans="1:17" x14ac:dyDescent="0.3">
      <c r="A242" s="29"/>
      <c r="B242" s="29">
        <v>1003151</v>
      </c>
      <c r="C242" s="29" t="s">
        <v>277</v>
      </c>
      <c r="D242" s="30">
        <v>6015</v>
      </c>
      <c r="E242" s="29" t="s">
        <v>8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1219</v>
      </c>
      <c r="L242" s="29">
        <v>1181</v>
      </c>
      <c r="M242" s="29">
        <v>1184</v>
      </c>
      <c r="N242" s="29">
        <f t="shared" si="31"/>
        <v>3584</v>
      </c>
      <c r="O242" s="5">
        <f t="shared" si="32"/>
        <v>119.46666666666667</v>
      </c>
      <c r="P242" s="29">
        <f t="shared" si="33"/>
        <v>3584</v>
      </c>
      <c r="Q242" s="28">
        <f t="shared" si="34"/>
        <v>89.6</v>
      </c>
    </row>
    <row r="243" spans="1:17" x14ac:dyDescent="0.3">
      <c r="A243" s="29"/>
      <c r="B243" s="29">
        <v>1002735</v>
      </c>
      <c r="C243" s="29" t="s">
        <v>276</v>
      </c>
      <c r="D243" s="30">
        <v>4002</v>
      </c>
      <c r="E243" s="29" t="s">
        <v>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1272</v>
      </c>
      <c r="L243" s="29">
        <v>1268</v>
      </c>
      <c r="M243" s="29">
        <v>0</v>
      </c>
      <c r="N243" s="29">
        <f t="shared" si="31"/>
        <v>2540</v>
      </c>
      <c r="O243" s="5">
        <f t="shared" si="32"/>
        <v>127</v>
      </c>
      <c r="P243" s="29">
        <f t="shared" si="33"/>
        <v>2540</v>
      </c>
      <c r="Q243" s="28">
        <f t="shared" si="34"/>
        <v>63.5</v>
      </c>
    </row>
    <row r="244" spans="1:17" x14ac:dyDescent="0.3">
      <c r="D244" s="2"/>
      <c r="O244" s="3"/>
      <c r="Q244" s="27"/>
    </row>
    <row r="245" spans="1:17" x14ac:dyDescent="0.3">
      <c r="B245" s="15" t="s">
        <v>0</v>
      </c>
      <c r="C245" s="16" t="s">
        <v>18</v>
      </c>
      <c r="D245" s="17" t="s">
        <v>2</v>
      </c>
      <c r="E245" s="16" t="s">
        <v>1</v>
      </c>
      <c r="F245" s="14" t="s">
        <v>16</v>
      </c>
      <c r="G245" s="14"/>
      <c r="H245" s="14" t="s">
        <v>17</v>
      </c>
      <c r="I245" s="14"/>
      <c r="J245" s="14"/>
      <c r="K245" s="14" t="s">
        <v>285</v>
      </c>
      <c r="L245" s="14"/>
      <c r="M245" s="14"/>
      <c r="N245" s="16" t="s">
        <v>271</v>
      </c>
      <c r="O245" s="14" t="s">
        <v>272</v>
      </c>
      <c r="P245" s="14" t="s">
        <v>283</v>
      </c>
      <c r="Q245" s="25" t="s">
        <v>284</v>
      </c>
    </row>
    <row r="246" spans="1:17" s="1" customFormat="1" x14ac:dyDescent="0.3">
      <c r="A246" s="4" t="s">
        <v>273</v>
      </c>
      <c r="B246" s="15"/>
      <c r="C246" s="16"/>
      <c r="D246" s="17"/>
      <c r="E246" s="16"/>
      <c r="F246" s="1" t="s">
        <v>11</v>
      </c>
      <c r="G246" s="1" t="s">
        <v>14</v>
      </c>
      <c r="H246" s="1" t="s">
        <v>15</v>
      </c>
      <c r="I246" s="1" t="s">
        <v>13</v>
      </c>
      <c r="J246" s="1" t="s">
        <v>12</v>
      </c>
      <c r="K246" s="1" t="s">
        <v>280</v>
      </c>
      <c r="L246" s="1" t="s">
        <v>281</v>
      </c>
      <c r="M246" s="1" t="s">
        <v>282</v>
      </c>
      <c r="N246" s="16" t="s">
        <v>271</v>
      </c>
      <c r="O246" s="14"/>
      <c r="P246" s="14"/>
      <c r="Q246" s="25"/>
    </row>
    <row r="247" spans="1:17" x14ac:dyDescent="0.3">
      <c r="A247">
        <v>1</v>
      </c>
      <c r="B247" s="20">
        <v>1003288</v>
      </c>
      <c r="C247" s="20" t="s">
        <v>222</v>
      </c>
      <c r="D247" s="21">
        <v>7001</v>
      </c>
      <c r="E247" s="20" t="s">
        <v>9</v>
      </c>
      <c r="F247" s="20">
        <v>1202</v>
      </c>
      <c r="G247" s="20">
        <v>1309</v>
      </c>
      <c r="H247" s="20">
        <v>1211</v>
      </c>
      <c r="I247" s="20">
        <v>1210</v>
      </c>
      <c r="J247" s="20">
        <v>1314</v>
      </c>
      <c r="K247" s="20">
        <v>1274</v>
      </c>
      <c r="L247" s="20">
        <v>1236</v>
      </c>
      <c r="M247" s="20">
        <v>1275</v>
      </c>
      <c r="N247" s="20">
        <f t="shared" ref="N247:N264" si="35">SUM(F247:M247)</f>
        <v>10031</v>
      </c>
      <c r="O247" s="22">
        <f t="shared" ref="O247:O264" si="36">N247/(COUNTIF(F247:M247,"&gt;0")*10)</f>
        <v>125.3875</v>
      </c>
      <c r="P247" s="20">
        <f t="shared" ref="P247:P264" si="37">LARGE(F247:M247,1)+LARGE(F247:M247,2)+LARGE(F247:M247,3)+LARGE(F247:M247,4)</f>
        <v>5172</v>
      </c>
      <c r="Q247" s="26">
        <f t="shared" ref="Q247:Q264" si="38">P247/40</f>
        <v>129.30000000000001</v>
      </c>
    </row>
    <row r="248" spans="1:17" x14ac:dyDescent="0.3">
      <c r="A248">
        <v>2</v>
      </c>
      <c r="B248" s="20">
        <v>1003374</v>
      </c>
      <c r="C248" s="20" t="s">
        <v>237</v>
      </c>
      <c r="D248" s="21">
        <v>6014</v>
      </c>
      <c r="E248" s="20" t="s">
        <v>9</v>
      </c>
      <c r="F248" s="20">
        <v>1169</v>
      </c>
      <c r="G248" s="20">
        <v>1196</v>
      </c>
      <c r="H248" s="20">
        <v>1210</v>
      </c>
      <c r="I248" s="20">
        <v>1255</v>
      </c>
      <c r="J248" s="20">
        <v>0</v>
      </c>
      <c r="K248" s="20">
        <v>1337</v>
      </c>
      <c r="L248" s="20">
        <v>1262</v>
      </c>
      <c r="M248" s="20">
        <v>1298</v>
      </c>
      <c r="N248" s="20">
        <f t="shared" si="35"/>
        <v>8727</v>
      </c>
      <c r="O248" s="22">
        <f t="shared" si="36"/>
        <v>124.67142857142858</v>
      </c>
      <c r="P248" s="20">
        <f t="shared" si="37"/>
        <v>5152</v>
      </c>
      <c r="Q248" s="26">
        <f t="shared" si="38"/>
        <v>128.80000000000001</v>
      </c>
    </row>
    <row r="249" spans="1:17" x14ac:dyDescent="0.3">
      <c r="A249">
        <v>3</v>
      </c>
      <c r="B249" s="20">
        <v>1002750</v>
      </c>
      <c r="C249" s="20" t="s">
        <v>164</v>
      </c>
      <c r="D249" s="21">
        <v>4002</v>
      </c>
      <c r="E249" s="20" t="s">
        <v>9</v>
      </c>
      <c r="F249" s="20">
        <v>0</v>
      </c>
      <c r="G249" s="20">
        <v>0</v>
      </c>
      <c r="H249" s="20">
        <v>1254</v>
      </c>
      <c r="I249" s="20">
        <v>1217</v>
      </c>
      <c r="J249" s="20">
        <v>1233</v>
      </c>
      <c r="K249" s="20">
        <v>1225</v>
      </c>
      <c r="L249" s="20">
        <v>1265</v>
      </c>
      <c r="M249" s="20">
        <v>1192</v>
      </c>
      <c r="N249" s="20">
        <f t="shared" si="35"/>
        <v>7386</v>
      </c>
      <c r="O249" s="22">
        <f t="shared" si="36"/>
        <v>123.1</v>
      </c>
      <c r="P249" s="20">
        <f t="shared" si="37"/>
        <v>4977</v>
      </c>
      <c r="Q249" s="26">
        <f t="shared" si="38"/>
        <v>124.425</v>
      </c>
    </row>
    <row r="250" spans="1:17" x14ac:dyDescent="0.3">
      <c r="A250">
        <v>4</v>
      </c>
      <c r="B250" s="20">
        <v>1003058</v>
      </c>
      <c r="C250" s="20" t="s">
        <v>193</v>
      </c>
      <c r="D250" s="21">
        <v>4002</v>
      </c>
      <c r="E250" s="20" t="s">
        <v>9</v>
      </c>
      <c r="F250" s="20">
        <v>1209</v>
      </c>
      <c r="G250" s="20">
        <v>1222</v>
      </c>
      <c r="H250" s="20">
        <v>1219</v>
      </c>
      <c r="I250" s="20">
        <v>1183</v>
      </c>
      <c r="J250" s="20">
        <v>1244</v>
      </c>
      <c r="K250" s="20">
        <v>1235</v>
      </c>
      <c r="L250" s="20">
        <v>1237</v>
      </c>
      <c r="M250" s="20">
        <v>1238</v>
      </c>
      <c r="N250" s="20">
        <f t="shared" si="35"/>
        <v>9787</v>
      </c>
      <c r="O250" s="22">
        <f t="shared" si="36"/>
        <v>122.33750000000001</v>
      </c>
      <c r="P250" s="20">
        <f t="shared" si="37"/>
        <v>4954</v>
      </c>
      <c r="Q250" s="26">
        <f t="shared" si="38"/>
        <v>123.85</v>
      </c>
    </row>
    <row r="251" spans="1:17" x14ac:dyDescent="0.3">
      <c r="A251">
        <v>5</v>
      </c>
      <c r="B251" s="20">
        <v>1003075</v>
      </c>
      <c r="C251" s="20" t="s">
        <v>195</v>
      </c>
      <c r="D251" s="21">
        <v>7001</v>
      </c>
      <c r="E251" s="20" t="s">
        <v>9</v>
      </c>
      <c r="F251" s="20">
        <v>1187</v>
      </c>
      <c r="G251" s="20">
        <v>1219</v>
      </c>
      <c r="H251" s="20">
        <v>1103</v>
      </c>
      <c r="I251" s="20">
        <v>1251</v>
      </c>
      <c r="J251" s="20">
        <v>1213</v>
      </c>
      <c r="K251" s="20">
        <v>1227</v>
      </c>
      <c r="L251" s="20">
        <v>1209</v>
      </c>
      <c r="M251" s="20">
        <v>1149</v>
      </c>
      <c r="N251" s="20">
        <f t="shared" si="35"/>
        <v>9558</v>
      </c>
      <c r="O251" s="22">
        <f t="shared" si="36"/>
        <v>119.47499999999999</v>
      </c>
      <c r="P251" s="20">
        <f t="shared" si="37"/>
        <v>4910</v>
      </c>
      <c r="Q251" s="26">
        <f t="shared" si="38"/>
        <v>122.75</v>
      </c>
    </row>
    <row r="252" spans="1:17" x14ac:dyDescent="0.3">
      <c r="A252">
        <v>6</v>
      </c>
      <c r="B252" s="20">
        <v>1003393</v>
      </c>
      <c r="C252" s="20" t="s">
        <v>241</v>
      </c>
      <c r="D252" s="21">
        <v>1010</v>
      </c>
      <c r="E252" s="20" t="s">
        <v>9</v>
      </c>
      <c r="F252" s="20">
        <v>1162</v>
      </c>
      <c r="G252" s="20">
        <v>1163</v>
      </c>
      <c r="H252" s="20">
        <v>1184</v>
      </c>
      <c r="I252" s="20">
        <v>1159</v>
      </c>
      <c r="J252" s="20">
        <v>0</v>
      </c>
      <c r="K252" s="20">
        <v>1242</v>
      </c>
      <c r="L252" s="20">
        <v>1205</v>
      </c>
      <c r="M252" s="20">
        <v>0</v>
      </c>
      <c r="N252" s="20">
        <f t="shared" si="35"/>
        <v>7115</v>
      </c>
      <c r="O252" s="22">
        <f t="shared" si="36"/>
        <v>118.58333333333333</v>
      </c>
      <c r="P252" s="20">
        <f t="shared" si="37"/>
        <v>4794</v>
      </c>
      <c r="Q252" s="26">
        <f t="shared" si="38"/>
        <v>119.85</v>
      </c>
    </row>
    <row r="253" spans="1:17" x14ac:dyDescent="0.3">
      <c r="A253">
        <v>7</v>
      </c>
      <c r="B253" s="20">
        <v>1002418</v>
      </c>
      <c r="C253" s="20" t="s">
        <v>143</v>
      </c>
      <c r="D253" s="21">
        <v>2011</v>
      </c>
      <c r="E253" s="20" t="s">
        <v>9</v>
      </c>
      <c r="F253" s="20">
        <v>0</v>
      </c>
      <c r="G253" s="20">
        <v>0</v>
      </c>
      <c r="H253" s="20">
        <v>1103</v>
      </c>
      <c r="I253" s="20">
        <v>1100</v>
      </c>
      <c r="J253" s="20">
        <v>1170</v>
      </c>
      <c r="K253" s="20">
        <v>1202</v>
      </c>
      <c r="L253" s="20">
        <v>1194</v>
      </c>
      <c r="M253" s="20">
        <v>1196</v>
      </c>
      <c r="N253" s="20">
        <f t="shared" si="35"/>
        <v>6965</v>
      </c>
      <c r="O253" s="22">
        <f t="shared" si="36"/>
        <v>116.08333333333333</v>
      </c>
      <c r="P253" s="20">
        <f t="shared" si="37"/>
        <v>4762</v>
      </c>
      <c r="Q253" s="26">
        <f t="shared" si="38"/>
        <v>119.05</v>
      </c>
    </row>
    <row r="254" spans="1:17" x14ac:dyDescent="0.3">
      <c r="A254">
        <v>8</v>
      </c>
      <c r="B254" s="20">
        <v>1003052</v>
      </c>
      <c r="C254" s="20" t="s">
        <v>192</v>
      </c>
      <c r="D254" s="21">
        <v>4009</v>
      </c>
      <c r="E254" s="20" t="s">
        <v>9</v>
      </c>
      <c r="F254" s="20">
        <v>1149</v>
      </c>
      <c r="G254" s="20">
        <v>1139</v>
      </c>
      <c r="H254" s="20">
        <v>1138</v>
      </c>
      <c r="I254" s="20">
        <v>1178</v>
      </c>
      <c r="J254" s="20">
        <v>0</v>
      </c>
      <c r="K254" s="20">
        <v>1127</v>
      </c>
      <c r="L254" s="20">
        <v>1205</v>
      </c>
      <c r="M254" s="20">
        <v>1218</v>
      </c>
      <c r="N254" s="20">
        <f t="shared" si="35"/>
        <v>8154</v>
      </c>
      <c r="O254" s="22">
        <f t="shared" si="36"/>
        <v>116.48571428571428</v>
      </c>
      <c r="P254" s="20">
        <f t="shared" si="37"/>
        <v>4750</v>
      </c>
      <c r="Q254" s="26">
        <f t="shared" si="38"/>
        <v>118.75</v>
      </c>
    </row>
    <row r="255" spans="1:17" x14ac:dyDescent="0.3">
      <c r="A255">
        <v>9</v>
      </c>
      <c r="B255" s="20">
        <v>1003287</v>
      </c>
      <c r="C255" s="20" t="s">
        <v>221</v>
      </c>
      <c r="D255" s="21">
        <v>7001</v>
      </c>
      <c r="E255" s="20" t="s">
        <v>9</v>
      </c>
      <c r="F255" s="20">
        <v>1135</v>
      </c>
      <c r="G255" s="20">
        <v>1153</v>
      </c>
      <c r="H255" s="20">
        <v>1155</v>
      </c>
      <c r="I255" s="20">
        <v>1154</v>
      </c>
      <c r="J255" s="20">
        <v>1155</v>
      </c>
      <c r="K255" s="20">
        <v>1132</v>
      </c>
      <c r="L255" s="20">
        <v>1165</v>
      </c>
      <c r="M255" s="20">
        <v>1227</v>
      </c>
      <c r="N255" s="20">
        <f t="shared" si="35"/>
        <v>9276</v>
      </c>
      <c r="O255" s="22">
        <f t="shared" si="36"/>
        <v>115.95</v>
      </c>
      <c r="P255" s="20">
        <f t="shared" si="37"/>
        <v>4702</v>
      </c>
      <c r="Q255" s="26">
        <f t="shared" si="38"/>
        <v>117.55</v>
      </c>
    </row>
    <row r="256" spans="1:17" x14ac:dyDescent="0.3">
      <c r="A256">
        <v>10</v>
      </c>
      <c r="B256" s="20">
        <v>1003023</v>
      </c>
      <c r="C256" s="20" t="s">
        <v>186</v>
      </c>
      <c r="D256" s="21">
        <v>4007</v>
      </c>
      <c r="E256" s="20" t="s">
        <v>9</v>
      </c>
      <c r="F256" s="20">
        <v>1148</v>
      </c>
      <c r="G256" s="20">
        <v>1163</v>
      </c>
      <c r="H256" s="20">
        <v>1106</v>
      </c>
      <c r="I256" s="20">
        <v>1176</v>
      </c>
      <c r="J256" s="20">
        <v>0</v>
      </c>
      <c r="K256" s="20">
        <v>1149</v>
      </c>
      <c r="L256" s="20">
        <v>1169</v>
      </c>
      <c r="M256" s="20">
        <v>1193</v>
      </c>
      <c r="N256" s="20">
        <f t="shared" si="35"/>
        <v>8104</v>
      </c>
      <c r="O256" s="22">
        <f t="shared" si="36"/>
        <v>115.77142857142857</v>
      </c>
      <c r="P256" s="20">
        <f t="shared" si="37"/>
        <v>4701</v>
      </c>
      <c r="Q256" s="26">
        <f t="shared" si="38"/>
        <v>117.52500000000001</v>
      </c>
    </row>
    <row r="257" spans="1:17" x14ac:dyDescent="0.3">
      <c r="A257">
        <v>11</v>
      </c>
      <c r="B257" s="20">
        <v>1001797</v>
      </c>
      <c r="C257" s="20" t="s">
        <v>121</v>
      </c>
      <c r="D257" s="21">
        <v>6015</v>
      </c>
      <c r="E257" s="20" t="s">
        <v>9</v>
      </c>
      <c r="F257" s="20">
        <v>1069</v>
      </c>
      <c r="G257" s="20">
        <v>1074</v>
      </c>
      <c r="H257" s="20">
        <v>1169</v>
      </c>
      <c r="I257" s="20">
        <v>1156</v>
      </c>
      <c r="J257" s="20">
        <v>1172</v>
      </c>
      <c r="K257" s="20">
        <v>1166</v>
      </c>
      <c r="L257" s="20">
        <v>1153</v>
      </c>
      <c r="M257" s="20">
        <v>1137</v>
      </c>
      <c r="N257" s="20">
        <f t="shared" si="35"/>
        <v>9096</v>
      </c>
      <c r="O257" s="22">
        <f t="shared" si="36"/>
        <v>113.7</v>
      </c>
      <c r="P257" s="20">
        <f t="shared" si="37"/>
        <v>4663</v>
      </c>
      <c r="Q257" s="26">
        <f t="shared" si="38"/>
        <v>116.575</v>
      </c>
    </row>
    <row r="258" spans="1:17" x14ac:dyDescent="0.3">
      <c r="A258">
        <v>12</v>
      </c>
      <c r="B258">
        <v>1003340</v>
      </c>
      <c r="C258" t="s">
        <v>230</v>
      </c>
      <c r="D258" s="2">
        <v>2005</v>
      </c>
      <c r="E258" t="s">
        <v>9</v>
      </c>
      <c r="F258">
        <v>0</v>
      </c>
      <c r="G258">
        <v>0</v>
      </c>
      <c r="H258">
        <v>1123</v>
      </c>
      <c r="I258">
        <v>1150</v>
      </c>
      <c r="J258">
        <v>0</v>
      </c>
      <c r="K258">
        <v>1133</v>
      </c>
      <c r="L258">
        <v>1157</v>
      </c>
      <c r="M258">
        <v>0</v>
      </c>
      <c r="N258">
        <f t="shared" si="35"/>
        <v>4563</v>
      </c>
      <c r="O258" s="3">
        <f t="shared" si="36"/>
        <v>114.075</v>
      </c>
      <c r="P258">
        <f t="shared" si="37"/>
        <v>4563</v>
      </c>
      <c r="Q258" s="27">
        <f t="shared" si="38"/>
        <v>114.075</v>
      </c>
    </row>
    <row r="259" spans="1:17" x14ac:dyDescent="0.3">
      <c r="A259">
        <v>13</v>
      </c>
      <c r="B259">
        <v>1001292</v>
      </c>
      <c r="C259" t="s">
        <v>106</v>
      </c>
      <c r="D259" s="2">
        <v>4011</v>
      </c>
      <c r="E259" t="s">
        <v>9</v>
      </c>
      <c r="F259">
        <v>0</v>
      </c>
      <c r="G259">
        <v>0</v>
      </c>
      <c r="H259">
        <v>1138</v>
      </c>
      <c r="I259">
        <v>1211</v>
      </c>
      <c r="J259">
        <v>0</v>
      </c>
      <c r="K259">
        <v>1076</v>
      </c>
      <c r="L259">
        <v>1112</v>
      </c>
      <c r="M259">
        <v>0</v>
      </c>
      <c r="N259">
        <f t="shared" si="35"/>
        <v>4537</v>
      </c>
      <c r="O259" s="3">
        <f t="shared" si="36"/>
        <v>113.425</v>
      </c>
      <c r="P259">
        <f t="shared" si="37"/>
        <v>4537</v>
      </c>
      <c r="Q259" s="27">
        <f t="shared" si="38"/>
        <v>113.425</v>
      </c>
    </row>
    <row r="260" spans="1:17" x14ac:dyDescent="0.3">
      <c r="A260">
        <v>14</v>
      </c>
      <c r="B260">
        <v>1003113</v>
      </c>
      <c r="C260" t="s">
        <v>198</v>
      </c>
      <c r="D260" s="2">
        <v>3020</v>
      </c>
      <c r="E260" t="s">
        <v>9</v>
      </c>
      <c r="F260">
        <v>0</v>
      </c>
      <c r="G260">
        <v>0</v>
      </c>
      <c r="H260">
        <v>1101</v>
      </c>
      <c r="I260">
        <v>1115</v>
      </c>
      <c r="J260">
        <v>1083</v>
      </c>
      <c r="K260">
        <v>1095</v>
      </c>
      <c r="L260">
        <v>1143</v>
      </c>
      <c r="M260">
        <v>1134</v>
      </c>
      <c r="N260">
        <f t="shared" si="35"/>
        <v>6671</v>
      </c>
      <c r="O260" s="3">
        <f t="shared" si="36"/>
        <v>111.18333333333334</v>
      </c>
      <c r="P260">
        <f t="shared" si="37"/>
        <v>4493</v>
      </c>
      <c r="Q260" s="27">
        <f t="shared" si="38"/>
        <v>112.325</v>
      </c>
    </row>
    <row r="261" spans="1:17" x14ac:dyDescent="0.3">
      <c r="A261">
        <v>15</v>
      </c>
      <c r="B261">
        <v>1003409</v>
      </c>
      <c r="C261" t="s">
        <v>244</v>
      </c>
      <c r="D261" s="2">
        <v>1010</v>
      </c>
      <c r="E261" t="s">
        <v>9</v>
      </c>
      <c r="F261">
        <v>1094</v>
      </c>
      <c r="G261">
        <v>1006</v>
      </c>
      <c r="H261">
        <v>1141</v>
      </c>
      <c r="I261">
        <v>1072</v>
      </c>
      <c r="J261">
        <v>0</v>
      </c>
      <c r="K261">
        <v>0</v>
      </c>
      <c r="L261">
        <v>0</v>
      </c>
      <c r="M261">
        <v>0</v>
      </c>
      <c r="N261">
        <f t="shared" si="35"/>
        <v>4313</v>
      </c>
      <c r="O261" s="3">
        <f t="shared" si="36"/>
        <v>107.825</v>
      </c>
      <c r="P261">
        <f t="shared" si="37"/>
        <v>4313</v>
      </c>
      <c r="Q261" s="27">
        <f t="shared" si="38"/>
        <v>107.825</v>
      </c>
    </row>
    <row r="262" spans="1:17" x14ac:dyDescent="0.3">
      <c r="B262">
        <v>1003426</v>
      </c>
      <c r="C262" t="s">
        <v>250</v>
      </c>
      <c r="D262" s="2">
        <v>6015</v>
      </c>
      <c r="E262" t="s">
        <v>9</v>
      </c>
      <c r="F262">
        <v>0</v>
      </c>
      <c r="G262">
        <v>0</v>
      </c>
      <c r="H262">
        <v>1103</v>
      </c>
      <c r="I262">
        <v>1134</v>
      </c>
      <c r="J262">
        <v>1192</v>
      </c>
      <c r="K262">
        <v>0</v>
      </c>
      <c r="L262">
        <v>0</v>
      </c>
      <c r="M262">
        <v>0</v>
      </c>
      <c r="N262">
        <f t="shared" si="35"/>
        <v>3429</v>
      </c>
      <c r="O262" s="3">
        <f t="shared" si="36"/>
        <v>114.3</v>
      </c>
      <c r="P262">
        <f t="shared" si="37"/>
        <v>3429</v>
      </c>
      <c r="Q262" s="27">
        <f t="shared" si="38"/>
        <v>85.724999999999994</v>
      </c>
    </row>
    <row r="263" spans="1:17" x14ac:dyDescent="0.3">
      <c r="B263">
        <v>1003412</v>
      </c>
      <c r="C263" t="s">
        <v>247</v>
      </c>
      <c r="D263" s="2">
        <v>7001</v>
      </c>
      <c r="E263" t="s">
        <v>9</v>
      </c>
      <c r="F263">
        <v>0</v>
      </c>
      <c r="G263">
        <v>0</v>
      </c>
      <c r="H263">
        <v>1169</v>
      </c>
      <c r="I263">
        <v>1072</v>
      </c>
      <c r="J263">
        <v>1095</v>
      </c>
      <c r="K263">
        <v>0</v>
      </c>
      <c r="L263">
        <v>0</v>
      </c>
      <c r="M263">
        <v>0</v>
      </c>
      <c r="N263">
        <f t="shared" si="35"/>
        <v>3336</v>
      </c>
      <c r="O263" s="3">
        <f t="shared" si="36"/>
        <v>111.2</v>
      </c>
      <c r="P263">
        <f t="shared" si="37"/>
        <v>3336</v>
      </c>
      <c r="Q263" s="27">
        <f t="shared" si="38"/>
        <v>83.4</v>
      </c>
    </row>
    <row r="264" spans="1:17" x14ac:dyDescent="0.3">
      <c r="B264">
        <v>1003435</v>
      </c>
      <c r="C264" t="s">
        <v>253</v>
      </c>
      <c r="D264" s="2">
        <v>4007</v>
      </c>
      <c r="E264" t="s">
        <v>9</v>
      </c>
      <c r="F264">
        <v>0</v>
      </c>
      <c r="G264">
        <v>0</v>
      </c>
      <c r="H264">
        <v>1099</v>
      </c>
      <c r="I264">
        <v>1132</v>
      </c>
      <c r="J264">
        <v>0</v>
      </c>
      <c r="K264">
        <v>0</v>
      </c>
      <c r="L264">
        <v>0</v>
      </c>
      <c r="M264">
        <v>0</v>
      </c>
      <c r="N264">
        <f t="shared" si="35"/>
        <v>2231</v>
      </c>
      <c r="O264" s="3">
        <f t="shared" si="36"/>
        <v>111.55</v>
      </c>
      <c r="P264">
        <f t="shared" si="37"/>
        <v>2231</v>
      </c>
      <c r="Q264" s="27">
        <f t="shared" si="38"/>
        <v>55.774999999999999</v>
      </c>
    </row>
    <row r="265" spans="1:17" x14ac:dyDescent="0.3">
      <c r="D265" s="2"/>
      <c r="O265" s="3"/>
      <c r="Q265" s="27"/>
    </row>
    <row r="266" spans="1:17" ht="14.4" customHeight="1" x14ac:dyDescent="0.3">
      <c r="B266" s="15" t="s">
        <v>0</v>
      </c>
      <c r="C266" s="16" t="s">
        <v>18</v>
      </c>
      <c r="D266" s="17" t="s">
        <v>2</v>
      </c>
      <c r="E266" s="16" t="s">
        <v>1</v>
      </c>
      <c r="F266" s="14" t="s">
        <v>16</v>
      </c>
      <c r="G266" s="14"/>
      <c r="H266" s="14" t="s">
        <v>17</v>
      </c>
      <c r="I266" s="14"/>
      <c r="J266" s="14"/>
      <c r="K266" s="14" t="s">
        <v>285</v>
      </c>
      <c r="L266" s="14"/>
      <c r="M266" s="14"/>
      <c r="N266" s="16" t="s">
        <v>271</v>
      </c>
      <c r="O266" s="14" t="s">
        <v>272</v>
      </c>
      <c r="P266" s="14" t="s">
        <v>283</v>
      </c>
      <c r="Q266" s="25" t="s">
        <v>284</v>
      </c>
    </row>
    <row r="267" spans="1:17" s="1" customFormat="1" x14ac:dyDescent="0.3">
      <c r="A267" s="4" t="s">
        <v>273</v>
      </c>
      <c r="B267" s="15"/>
      <c r="C267" s="16"/>
      <c r="D267" s="17"/>
      <c r="E267" s="16"/>
      <c r="F267" s="1" t="s">
        <v>11</v>
      </c>
      <c r="G267" s="1" t="s">
        <v>14</v>
      </c>
      <c r="H267" s="1" t="s">
        <v>15</v>
      </c>
      <c r="I267" s="1" t="s">
        <v>13</v>
      </c>
      <c r="J267" s="1" t="s">
        <v>12</v>
      </c>
      <c r="K267" s="1" t="s">
        <v>280</v>
      </c>
      <c r="L267" s="1" t="s">
        <v>281</v>
      </c>
      <c r="M267" s="1" t="s">
        <v>282</v>
      </c>
      <c r="N267" s="16" t="s">
        <v>271</v>
      </c>
      <c r="O267" s="14"/>
      <c r="P267" s="14"/>
      <c r="Q267" s="25"/>
    </row>
    <row r="268" spans="1:17" x14ac:dyDescent="0.3">
      <c r="B268">
        <v>1003505</v>
      </c>
      <c r="C268" t="s">
        <v>268</v>
      </c>
      <c r="D268" s="2">
        <v>1015</v>
      </c>
      <c r="E268" t="s">
        <v>10</v>
      </c>
      <c r="F268">
        <v>0</v>
      </c>
      <c r="G268">
        <v>0</v>
      </c>
      <c r="H268">
        <v>1311</v>
      </c>
      <c r="I268">
        <v>1280</v>
      </c>
      <c r="J268">
        <v>1284</v>
      </c>
      <c r="K268">
        <v>0</v>
      </c>
      <c r="L268">
        <v>0</v>
      </c>
      <c r="M268">
        <v>0</v>
      </c>
      <c r="N268">
        <f t="shared" ref="N268:N280" si="39">SUM(F268:M268)</f>
        <v>3875</v>
      </c>
      <c r="O268" s="5">
        <f t="shared" ref="O268:O280" si="40">N268/(COUNTIF(F268:M268,"&gt;0")*10)</f>
        <v>129.16666666666666</v>
      </c>
      <c r="P268">
        <f t="shared" ref="P268:P280" si="41">LARGE(F268:M268,1)+LARGE(F268:M268,2)+LARGE(F268:M268,3)+LARGE(F268:M268,4)</f>
        <v>3875</v>
      </c>
      <c r="Q268" s="28">
        <f t="shared" ref="Q268:Q280" si="42">P268/40</f>
        <v>96.875</v>
      </c>
    </row>
    <row r="269" spans="1:17" x14ac:dyDescent="0.3">
      <c r="B269">
        <v>1003506</v>
      </c>
      <c r="C269" t="s">
        <v>269</v>
      </c>
      <c r="D269" s="2">
        <v>1015</v>
      </c>
      <c r="E269" t="s">
        <v>10</v>
      </c>
      <c r="F269">
        <v>0</v>
      </c>
      <c r="G269">
        <v>0</v>
      </c>
      <c r="H269">
        <v>1263</v>
      </c>
      <c r="I269">
        <v>1251</v>
      </c>
      <c r="J269">
        <v>1278</v>
      </c>
      <c r="K269">
        <v>0</v>
      </c>
      <c r="L269">
        <v>0</v>
      </c>
      <c r="M269">
        <v>0</v>
      </c>
      <c r="N269">
        <f t="shared" si="39"/>
        <v>3792</v>
      </c>
      <c r="O269" s="5">
        <f t="shared" si="40"/>
        <v>126.4</v>
      </c>
      <c r="P269">
        <f t="shared" si="41"/>
        <v>3792</v>
      </c>
      <c r="Q269" s="28">
        <f t="shared" si="42"/>
        <v>94.8</v>
      </c>
    </row>
    <row r="270" spans="1:17" x14ac:dyDescent="0.3">
      <c r="B270">
        <v>1003456</v>
      </c>
      <c r="C270" t="s">
        <v>257</v>
      </c>
      <c r="D270" s="2">
        <v>4001</v>
      </c>
      <c r="E270" t="s">
        <v>10</v>
      </c>
      <c r="F270">
        <v>0</v>
      </c>
      <c r="G270">
        <v>0</v>
      </c>
      <c r="H270">
        <v>1231</v>
      </c>
      <c r="I270">
        <v>1277</v>
      </c>
      <c r="J270">
        <v>1271</v>
      </c>
      <c r="K270">
        <v>0</v>
      </c>
      <c r="L270">
        <v>0</v>
      </c>
      <c r="M270">
        <v>0</v>
      </c>
      <c r="N270">
        <f t="shared" si="39"/>
        <v>3779</v>
      </c>
      <c r="O270" s="5">
        <f t="shared" si="40"/>
        <v>125.96666666666667</v>
      </c>
      <c r="P270">
        <f t="shared" si="41"/>
        <v>3779</v>
      </c>
      <c r="Q270" s="28">
        <f t="shared" si="42"/>
        <v>94.474999999999994</v>
      </c>
    </row>
    <row r="271" spans="1:17" x14ac:dyDescent="0.3">
      <c r="B271">
        <v>1003396</v>
      </c>
      <c r="C271" t="s">
        <v>278</v>
      </c>
      <c r="D271" s="2">
        <v>4002</v>
      </c>
      <c r="E271" t="s">
        <v>10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1282</v>
      </c>
      <c r="L271">
        <v>1229</v>
      </c>
      <c r="M271">
        <v>1252</v>
      </c>
      <c r="N271">
        <f t="shared" si="39"/>
        <v>3763</v>
      </c>
      <c r="O271" s="5">
        <f t="shared" si="40"/>
        <v>125.43333333333334</v>
      </c>
      <c r="P271">
        <f t="shared" si="41"/>
        <v>3763</v>
      </c>
      <c r="Q271" s="28">
        <f t="shared" si="42"/>
        <v>94.075000000000003</v>
      </c>
    </row>
    <row r="272" spans="1:17" x14ac:dyDescent="0.3">
      <c r="B272">
        <v>1000909</v>
      </c>
      <c r="C272" t="s">
        <v>82</v>
      </c>
      <c r="D272" s="2">
        <v>3020</v>
      </c>
      <c r="E272" t="s">
        <v>10</v>
      </c>
      <c r="F272">
        <v>0</v>
      </c>
      <c r="G272">
        <v>0</v>
      </c>
      <c r="H272">
        <v>1184</v>
      </c>
      <c r="I272">
        <v>1207</v>
      </c>
      <c r="J272">
        <v>1111</v>
      </c>
      <c r="K272">
        <v>0</v>
      </c>
      <c r="L272">
        <v>0</v>
      </c>
      <c r="M272">
        <v>0</v>
      </c>
      <c r="N272">
        <f t="shared" si="39"/>
        <v>3502</v>
      </c>
      <c r="O272" s="5">
        <f t="shared" si="40"/>
        <v>116.73333333333333</v>
      </c>
      <c r="P272">
        <f t="shared" si="41"/>
        <v>3502</v>
      </c>
      <c r="Q272" s="28">
        <f t="shared" si="42"/>
        <v>87.55</v>
      </c>
    </row>
    <row r="273" spans="2:17" x14ac:dyDescent="0.3">
      <c r="B273">
        <v>1000298</v>
      </c>
      <c r="C273" t="s">
        <v>49</v>
      </c>
      <c r="D273" s="2">
        <v>2005</v>
      </c>
      <c r="E273" t="s">
        <v>10</v>
      </c>
      <c r="F273">
        <v>1420</v>
      </c>
      <c r="G273">
        <v>1426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f t="shared" si="39"/>
        <v>2846</v>
      </c>
      <c r="O273" s="5">
        <f t="shared" si="40"/>
        <v>142.30000000000001</v>
      </c>
      <c r="P273">
        <f t="shared" si="41"/>
        <v>2846</v>
      </c>
      <c r="Q273" s="28">
        <f t="shared" si="42"/>
        <v>71.150000000000006</v>
      </c>
    </row>
    <row r="274" spans="2:17" x14ac:dyDescent="0.3">
      <c r="B274">
        <v>1003472</v>
      </c>
      <c r="C274" t="s">
        <v>260</v>
      </c>
      <c r="D274" s="2">
        <v>4007</v>
      </c>
      <c r="E274" t="s">
        <v>10</v>
      </c>
      <c r="F274">
        <v>1350</v>
      </c>
      <c r="G274">
        <v>1349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f t="shared" si="39"/>
        <v>2699</v>
      </c>
      <c r="O274" s="5">
        <f t="shared" si="40"/>
        <v>134.94999999999999</v>
      </c>
      <c r="P274">
        <f t="shared" si="41"/>
        <v>2699</v>
      </c>
      <c r="Q274" s="28">
        <f t="shared" si="42"/>
        <v>67.474999999999994</v>
      </c>
    </row>
    <row r="275" spans="2:17" x14ac:dyDescent="0.3">
      <c r="B275">
        <v>1002834</v>
      </c>
      <c r="C275" t="s">
        <v>171</v>
      </c>
      <c r="D275" s="2">
        <v>2006</v>
      </c>
      <c r="E275" t="s">
        <v>10</v>
      </c>
      <c r="F275">
        <v>1246</v>
      </c>
      <c r="G275">
        <v>1313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f t="shared" si="39"/>
        <v>2559</v>
      </c>
      <c r="O275" s="5">
        <f t="shared" si="40"/>
        <v>127.95</v>
      </c>
      <c r="P275">
        <f t="shared" si="41"/>
        <v>2559</v>
      </c>
      <c r="Q275" s="28">
        <f t="shared" si="42"/>
        <v>63.975000000000001</v>
      </c>
    </row>
    <row r="276" spans="2:17" x14ac:dyDescent="0.3">
      <c r="B276">
        <v>1001155</v>
      </c>
      <c r="C276" t="s">
        <v>99</v>
      </c>
      <c r="D276" s="2">
        <v>4009</v>
      </c>
      <c r="E276" t="s">
        <v>10</v>
      </c>
      <c r="F276">
        <v>1282</v>
      </c>
      <c r="G276">
        <v>1222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f t="shared" si="39"/>
        <v>2504</v>
      </c>
      <c r="O276" s="5">
        <f t="shared" si="40"/>
        <v>125.2</v>
      </c>
      <c r="P276">
        <f t="shared" si="41"/>
        <v>2504</v>
      </c>
      <c r="Q276" s="28">
        <f t="shared" si="42"/>
        <v>62.6</v>
      </c>
    </row>
    <row r="277" spans="2:17" x14ac:dyDescent="0.3">
      <c r="B277">
        <v>1003494</v>
      </c>
      <c r="C277" t="s">
        <v>279</v>
      </c>
      <c r="D277" s="2">
        <v>0</v>
      </c>
      <c r="E277" t="s">
        <v>10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1202</v>
      </c>
      <c r="L277">
        <v>1296</v>
      </c>
      <c r="M277">
        <v>0</v>
      </c>
      <c r="N277">
        <f t="shared" si="39"/>
        <v>2498</v>
      </c>
      <c r="O277" s="5">
        <f t="shared" si="40"/>
        <v>124.9</v>
      </c>
      <c r="P277">
        <f t="shared" si="41"/>
        <v>2498</v>
      </c>
      <c r="Q277" s="28">
        <f t="shared" si="42"/>
        <v>62.45</v>
      </c>
    </row>
    <row r="278" spans="2:17" x14ac:dyDescent="0.3">
      <c r="B278">
        <v>1003007</v>
      </c>
      <c r="C278" t="s">
        <v>185</v>
      </c>
      <c r="D278" s="2">
        <v>2006</v>
      </c>
      <c r="E278" t="s">
        <v>10</v>
      </c>
      <c r="F278">
        <v>1256</v>
      </c>
      <c r="G278">
        <v>1217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f t="shared" si="39"/>
        <v>2473</v>
      </c>
      <c r="O278" s="5">
        <f t="shared" si="40"/>
        <v>123.65</v>
      </c>
      <c r="P278">
        <f t="shared" si="41"/>
        <v>2473</v>
      </c>
      <c r="Q278" s="28">
        <f t="shared" si="42"/>
        <v>61.825000000000003</v>
      </c>
    </row>
    <row r="279" spans="2:17" x14ac:dyDescent="0.3">
      <c r="B279">
        <v>1000103</v>
      </c>
      <c r="C279" t="s">
        <v>32</v>
      </c>
      <c r="D279" s="2">
        <v>1015</v>
      </c>
      <c r="E279" t="s">
        <v>10</v>
      </c>
      <c r="F279">
        <v>0</v>
      </c>
      <c r="G279">
        <v>0</v>
      </c>
      <c r="H279">
        <v>1201</v>
      </c>
      <c r="I279">
        <v>1189</v>
      </c>
      <c r="J279">
        <v>0</v>
      </c>
      <c r="K279">
        <v>0</v>
      </c>
      <c r="L279">
        <v>0</v>
      </c>
      <c r="M279">
        <v>0</v>
      </c>
      <c r="N279">
        <f t="shared" si="39"/>
        <v>2390</v>
      </c>
      <c r="O279" s="5">
        <f t="shared" si="40"/>
        <v>119.5</v>
      </c>
      <c r="P279">
        <f t="shared" si="41"/>
        <v>2390</v>
      </c>
      <c r="Q279" s="28">
        <f t="shared" si="42"/>
        <v>59.75</v>
      </c>
    </row>
    <row r="280" spans="2:17" x14ac:dyDescent="0.3">
      <c r="B280">
        <v>1003482</v>
      </c>
      <c r="C280" t="s">
        <v>263</v>
      </c>
      <c r="D280" s="2">
        <v>4009</v>
      </c>
      <c r="E280" t="s">
        <v>10</v>
      </c>
      <c r="F280">
        <v>1041</v>
      </c>
      <c r="G280">
        <v>1071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f t="shared" si="39"/>
        <v>2112</v>
      </c>
      <c r="O280" s="5">
        <f t="shared" si="40"/>
        <v>105.6</v>
      </c>
      <c r="P280">
        <f t="shared" si="41"/>
        <v>2112</v>
      </c>
      <c r="Q280" s="28">
        <f t="shared" si="42"/>
        <v>52.8</v>
      </c>
    </row>
  </sheetData>
  <autoFilter ref="A1:Q281" xr:uid="{00000000-0001-0000-0000-000000000000}">
    <filterColumn colId="5" showButton="0"/>
    <filterColumn colId="7" showButton="0"/>
    <filterColumn colId="8" showButton="0"/>
    <filterColumn colId="10" showButton="0"/>
    <filterColumn colId="11" showButton="0"/>
  </autoFilter>
  <sortState xmlns:xlrd2="http://schemas.microsoft.com/office/spreadsheetml/2017/richdata2" ref="B268:Q280">
    <sortCondition descending="1" ref="P268:P280"/>
  </sortState>
  <mergeCells count="88">
    <mergeCell ref="N1:N2"/>
    <mergeCell ref="O1:O2"/>
    <mergeCell ref="P1:P2"/>
    <mergeCell ref="Q1:Q2"/>
    <mergeCell ref="B18:B19"/>
    <mergeCell ref="C18:C19"/>
    <mergeCell ref="D18:D19"/>
    <mergeCell ref="E18:E19"/>
    <mergeCell ref="F18:G18"/>
    <mergeCell ref="H18:J18"/>
    <mergeCell ref="F1:G1"/>
    <mergeCell ref="H1:J1"/>
    <mergeCell ref="D1:D2"/>
    <mergeCell ref="E1:E2"/>
    <mergeCell ref="C1:C2"/>
    <mergeCell ref="B1:B2"/>
    <mergeCell ref="N18:N19"/>
    <mergeCell ref="O18:O19"/>
    <mergeCell ref="P18:P19"/>
    <mergeCell ref="Q18:Q19"/>
    <mergeCell ref="B48:B49"/>
    <mergeCell ref="C48:C49"/>
    <mergeCell ref="D48:D49"/>
    <mergeCell ref="E48:E49"/>
    <mergeCell ref="F48:G48"/>
    <mergeCell ref="H48:J48"/>
    <mergeCell ref="N48:N49"/>
    <mergeCell ref="O48:O49"/>
    <mergeCell ref="P48:P49"/>
    <mergeCell ref="Q48:Q49"/>
    <mergeCell ref="B83:B84"/>
    <mergeCell ref="C83:C84"/>
    <mergeCell ref="D83:D84"/>
    <mergeCell ref="E83:E84"/>
    <mergeCell ref="F83:G83"/>
    <mergeCell ref="H83:J83"/>
    <mergeCell ref="N83:N84"/>
    <mergeCell ref="O83:O84"/>
    <mergeCell ref="P83:P84"/>
    <mergeCell ref="Q83:Q84"/>
    <mergeCell ref="B153:B154"/>
    <mergeCell ref="C153:C154"/>
    <mergeCell ref="D153:D154"/>
    <mergeCell ref="E153:E154"/>
    <mergeCell ref="F153:G153"/>
    <mergeCell ref="H153:J153"/>
    <mergeCell ref="N153:N154"/>
    <mergeCell ref="O153:O154"/>
    <mergeCell ref="P153:P154"/>
    <mergeCell ref="Q153:Q154"/>
    <mergeCell ref="H212:J212"/>
    <mergeCell ref="B245:B246"/>
    <mergeCell ref="C245:C246"/>
    <mergeCell ref="D245:D246"/>
    <mergeCell ref="E245:E246"/>
    <mergeCell ref="F245:G245"/>
    <mergeCell ref="B212:B213"/>
    <mergeCell ref="C212:C213"/>
    <mergeCell ref="D212:D213"/>
    <mergeCell ref="E212:E213"/>
    <mergeCell ref="F212:G212"/>
    <mergeCell ref="H266:J266"/>
    <mergeCell ref="N212:N213"/>
    <mergeCell ref="O212:O213"/>
    <mergeCell ref="P212:P213"/>
    <mergeCell ref="Q212:Q213"/>
    <mergeCell ref="H245:J245"/>
    <mergeCell ref="N266:N267"/>
    <mergeCell ref="O266:O267"/>
    <mergeCell ref="P266:P267"/>
    <mergeCell ref="Q266:Q267"/>
    <mergeCell ref="N245:N246"/>
    <mergeCell ref="O245:O246"/>
    <mergeCell ref="P245:P246"/>
    <mergeCell ref="Q245:Q246"/>
    <mergeCell ref="K212:M212"/>
    <mergeCell ref="K245:M245"/>
    <mergeCell ref="B266:B267"/>
    <mergeCell ref="C266:C267"/>
    <mergeCell ref="D266:D267"/>
    <mergeCell ref="E266:E267"/>
    <mergeCell ref="F266:G266"/>
    <mergeCell ref="K266:M266"/>
    <mergeCell ref="K1:M1"/>
    <mergeCell ref="K18:M18"/>
    <mergeCell ref="K48:M48"/>
    <mergeCell ref="K83:M83"/>
    <mergeCell ref="K153:M153"/>
  </mergeCells>
  <phoneticPr fontId="3" type="noConversion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&amp;A</oddHeader>
  </headerFooter>
  <rowBreaks count="5" manualBreakCount="5">
    <brk id="47" max="16383" man="1"/>
    <brk id="82" max="16383" man="1"/>
    <brk id="152" max="16383" man="1"/>
    <brk id="211" max="16383" man="1"/>
    <brk id="2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4457B-38EE-4AB1-A780-129077755773}">
  <dimension ref="A1:P134"/>
  <sheetViews>
    <sheetView view="pageBreakPreview" zoomScale="92" zoomScaleNormal="100" zoomScaleSheetLayoutView="92" workbookViewId="0">
      <selection activeCell="A15" sqref="A15"/>
    </sheetView>
  </sheetViews>
  <sheetFormatPr defaultRowHeight="14.4" x14ac:dyDescent="0.3"/>
  <cols>
    <col min="2" max="2" width="24.44140625" bestFit="1" customWidth="1"/>
    <col min="3" max="3" width="10.77734375" bestFit="1" customWidth="1"/>
    <col min="4" max="4" width="19.6640625" bestFit="1" customWidth="1"/>
    <col min="16" max="16" width="8.88671875" style="2"/>
  </cols>
  <sheetData>
    <row r="1" spans="1:16" x14ac:dyDescent="0.3">
      <c r="A1" s="19" t="s">
        <v>0</v>
      </c>
      <c r="B1" s="16" t="s">
        <v>18</v>
      </c>
      <c r="C1" s="17" t="s">
        <v>2</v>
      </c>
      <c r="D1" s="16" t="s">
        <v>1</v>
      </c>
      <c r="E1" s="14" t="s">
        <v>16</v>
      </c>
      <c r="F1" s="14"/>
      <c r="G1" s="14" t="s">
        <v>17</v>
      </c>
      <c r="H1" s="14"/>
      <c r="I1" s="14"/>
      <c r="J1" s="14" t="s">
        <v>285</v>
      </c>
      <c r="K1" s="14"/>
      <c r="L1" s="14"/>
      <c r="M1" s="16" t="s">
        <v>271</v>
      </c>
      <c r="N1" s="14" t="s">
        <v>272</v>
      </c>
      <c r="O1" s="18" t="s">
        <v>283</v>
      </c>
      <c r="P1" s="25" t="s">
        <v>284</v>
      </c>
    </row>
    <row r="2" spans="1:16" s="1" customFormat="1" x14ac:dyDescent="0.3">
      <c r="A2" s="19"/>
      <c r="B2" s="16"/>
      <c r="C2" s="17"/>
      <c r="D2" s="16"/>
      <c r="E2" s="1" t="s">
        <v>11</v>
      </c>
      <c r="F2" s="1" t="s">
        <v>14</v>
      </c>
      <c r="G2" s="1" t="s">
        <v>15</v>
      </c>
      <c r="H2" s="1" t="s">
        <v>13</v>
      </c>
      <c r="I2" s="1" t="s">
        <v>12</v>
      </c>
      <c r="J2" s="1" t="s">
        <v>280</v>
      </c>
      <c r="K2" s="1" t="s">
        <v>281</v>
      </c>
      <c r="L2" s="1" t="s">
        <v>282</v>
      </c>
      <c r="M2" s="16" t="s">
        <v>271</v>
      </c>
      <c r="N2" s="14"/>
      <c r="O2" s="18"/>
      <c r="P2" s="25"/>
    </row>
    <row r="3" spans="1:16" x14ac:dyDescent="0.3">
      <c r="A3" s="29">
        <v>1000058</v>
      </c>
      <c r="B3" s="29" t="s">
        <v>27</v>
      </c>
      <c r="C3" s="30">
        <v>1010</v>
      </c>
      <c r="D3" s="29" t="s">
        <v>5</v>
      </c>
      <c r="E3" s="29">
        <v>1460</v>
      </c>
      <c r="F3" s="29">
        <v>1454</v>
      </c>
      <c r="G3" s="29">
        <v>1416</v>
      </c>
      <c r="H3" s="29">
        <v>1431</v>
      </c>
      <c r="I3" s="29">
        <v>0</v>
      </c>
      <c r="J3" s="29">
        <v>0</v>
      </c>
      <c r="K3" s="29">
        <v>0</v>
      </c>
      <c r="L3" s="29">
        <v>0</v>
      </c>
      <c r="M3" s="29">
        <v>5761</v>
      </c>
      <c r="N3" s="5">
        <v>144.02500000000001</v>
      </c>
      <c r="O3" s="29">
        <v>5761</v>
      </c>
      <c r="P3" s="28">
        <v>144.02500000000001</v>
      </c>
    </row>
    <row r="4" spans="1:16" x14ac:dyDescent="0.3">
      <c r="A4" s="29">
        <v>1000054</v>
      </c>
      <c r="B4" s="29" t="s">
        <v>25</v>
      </c>
      <c r="C4" s="30">
        <v>1010</v>
      </c>
      <c r="D4" s="29" t="s">
        <v>7</v>
      </c>
      <c r="E4" s="29">
        <v>1364</v>
      </c>
      <c r="F4" s="29">
        <v>1323</v>
      </c>
      <c r="G4" s="29">
        <v>1287</v>
      </c>
      <c r="H4" s="29">
        <v>1304</v>
      </c>
      <c r="I4" s="29">
        <v>1321</v>
      </c>
      <c r="J4" s="29">
        <v>1255</v>
      </c>
      <c r="K4" s="29">
        <v>1279</v>
      </c>
      <c r="L4" s="29">
        <v>1252</v>
      </c>
      <c r="M4" s="29">
        <v>10385</v>
      </c>
      <c r="N4" s="5">
        <v>129.8125</v>
      </c>
      <c r="O4" s="29">
        <v>5312</v>
      </c>
      <c r="P4" s="28">
        <v>132.80000000000001</v>
      </c>
    </row>
    <row r="5" spans="1:16" x14ac:dyDescent="0.3">
      <c r="A5" s="29">
        <v>1003393</v>
      </c>
      <c r="B5" s="29" t="s">
        <v>241</v>
      </c>
      <c r="C5" s="30">
        <v>1010</v>
      </c>
      <c r="D5" s="29" t="s">
        <v>9</v>
      </c>
      <c r="E5" s="29">
        <v>1162</v>
      </c>
      <c r="F5" s="29">
        <v>1163</v>
      </c>
      <c r="G5" s="29">
        <v>1184</v>
      </c>
      <c r="H5" s="29">
        <v>1159</v>
      </c>
      <c r="I5" s="29">
        <v>0</v>
      </c>
      <c r="J5" s="29">
        <v>1242</v>
      </c>
      <c r="K5" s="29">
        <v>1205</v>
      </c>
      <c r="L5" s="29">
        <v>0</v>
      </c>
      <c r="M5" s="29">
        <v>7115</v>
      </c>
      <c r="N5" s="5">
        <v>118.58333333333333</v>
      </c>
      <c r="O5" s="29">
        <v>4794</v>
      </c>
      <c r="P5" s="28">
        <v>119.85</v>
      </c>
    </row>
    <row r="6" spans="1:16" x14ac:dyDescent="0.3">
      <c r="A6" s="29">
        <v>1003433</v>
      </c>
      <c r="B6" s="29" t="s">
        <v>251</v>
      </c>
      <c r="C6" s="30">
        <v>1012</v>
      </c>
      <c r="D6" s="29" t="s">
        <v>7</v>
      </c>
      <c r="E6" s="29">
        <v>0</v>
      </c>
      <c r="F6" s="29">
        <v>0</v>
      </c>
      <c r="G6" s="29">
        <v>1303</v>
      </c>
      <c r="H6" s="29">
        <v>1320</v>
      </c>
      <c r="I6" s="29">
        <v>1362</v>
      </c>
      <c r="J6" s="29">
        <v>1330</v>
      </c>
      <c r="K6" s="29">
        <v>1350</v>
      </c>
      <c r="L6" s="29">
        <v>0</v>
      </c>
      <c r="M6" s="29">
        <v>6665</v>
      </c>
      <c r="N6" s="5">
        <v>133.30000000000001</v>
      </c>
      <c r="O6" s="29">
        <v>5362</v>
      </c>
      <c r="P6" s="28">
        <v>134.05000000000001</v>
      </c>
    </row>
    <row r="7" spans="1:16" x14ac:dyDescent="0.3">
      <c r="A7" s="29">
        <v>1003302</v>
      </c>
      <c r="B7" s="29" t="s">
        <v>223</v>
      </c>
      <c r="C7" s="30">
        <v>1013</v>
      </c>
      <c r="D7" s="29" t="s">
        <v>4</v>
      </c>
      <c r="E7" s="29">
        <v>1406</v>
      </c>
      <c r="F7" s="29">
        <v>1432</v>
      </c>
      <c r="G7" s="29">
        <v>0</v>
      </c>
      <c r="H7" s="29">
        <v>0</v>
      </c>
      <c r="I7" s="29">
        <v>0</v>
      </c>
      <c r="J7" s="29">
        <v>1435</v>
      </c>
      <c r="K7" s="29">
        <v>1446</v>
      </c>
      <c r="L7" s="29">
        <v>1450</v>
      </c>
      <c r="M7" s="29">
        <v>7169</v>
      </c>
      <c r="N7" s="5">
        <v>143.38</v>
      </c>
      <c r="O7" s="29">
        <v>5763</v>
      </c>
      <c r="P7" s="28">
        <v>144.07499999999999</v>
      </c>
    </row>
    <row r="8" spans="1:16" x14ac:dyDescent="0.3">
      <c r="A8" s="29">
        <v>1002472</v>
      </c>
      <c r="B8" s="29" t="s">
        <v>149</v>
      </c>
      <c r="C8" s="30">
        <v>1015</v>
      </c>
      <c r="D8" s="29" t="s">
        <v>7</v>
      </c>
      <c r="E8" s="29">
        <v>0</v>
      </c>
      <c r="F8" s="29">
        <v>0</v>
      </c>
      <c r="G8" s="29">
        <v>1292</v>
      </c>
      <c r="H8" s="29">
        <v>1340</v>
      </c>
      <c r="I8" s="29">
        <v>0</v>
      </c>
      <c r="J8" s="29">
        <v>1340</v>
      </c>
      <c r="K8" s="29">
        <v>1300</v>
      </c>
      <c r="L8" s="29">
        <v>0</v>
      </c>
      <c r="M8" s="29">
        <v>5272</v>
      </c>
      <c r="N8" s="5">
        <v>131.80000000000001</v>
      </c>
      <c r="O8" s="29">
        <v>5272</v>
      </c>
      <c r="P8" s="28">
        <v>131.80000000000001</v>
      </c>
    </row>
    <row r="9" spans="1:16" x14ac:dyDescent="0.3">
      <c r="A9" s="29">
        <v>1000157</v>
      </c>
      <c r="B9" s="29" t="s">
        <v>40</v>
      </c>
      <c r="C9" s="30">
        <v>1028</v>
      </c>
      <c r="D9" s="29" t="s">
        <v>5</v>
      </c>
      <c r="E9" s="29">
        <v>1454</v>
      </c>
      <c r="F9" s="29">
        <v>1433</v>
      </c>
      <c r="G9" s="29">
        <v>1461</v>
      </c>
      <c r="H9" s="29">
        <v>1458</v>
      </c>
      <c r="I9" s="29">
        <v>0</v>
      </c>
      <c r="J9" s="29">
        <v>1412</v>
      </c>
      <c r="K9" s="29">
        <v>1453</v>
      </c>
      <c r="L9" s="29">
        <v>1449</v>
      </c>
      <c r="M9" s="29">
        <v>10120</v>
      </c>
      <c r="N9" s="5">
        <v>144.57142857142858</v>
      </c>
      <c r="O9" s="29">
        <v>5826</v>
      </c>
      <c r="P9" s="28">
        <v>145.65</v>
      </c>
    </row>
    <row r="10" spans="1:16" x14ac:dyDescent="0.3">
      <c r="A10" s="29">
        <v>1000150</v>
      </c>
      <c r="B10" s="29" t="s">
        <v>37</v>
      </c>
      <c r="C10" s="30">
        <v>1028</v>
      </c>
      <c r="D10" s="29" t="s">
        <v>6</v>
      </c>
      <c r="E10" s="29">
        <v>1376</v>
      </c>
      <c r="F10" s="29">
        <v>1364</v>
      </c>
      <c r="G10" s="29">
        <v>0</v>
      </c>
      <c r="H10" s="29">
        <v>0</v>
      </c>
      <c r="I10" s="29">
        <v>0</v>
      </c>
      <c r="J10" s="29">
        <v>1397</v>
      </c>
      <c r="K10" s="29">
        <v>1378</v>
      </c>
      <c r="L10" s="29">
        <v>0</v>
      </c>
      <c r="M10" s="29">
        <v>5515</v>
      </c>
      <c r="N10" s="5">
        <v>137.875</v>
      </c>
      <c r="O10" s="29">
        <v>5515</v>
      </c>
      <c r="P10" s="28">
        <v>137.875</v>
      </c>
    </row>
    <row r="11" spans="1:16" x14ac:dyDescent="0.3">
      <c r="A11" s="29">
        <v>1003211</v>
      </c>
      <c r="B11" s="29" t="s">
        <v>211</v>
      </c>
      <c r="C11" s="30">
        <v>1028</v>
      </c>
      <c r="D11" s="29" t="s">
        <v>7</v>
      </c>
      <c r="E11" s="29">
        <v>0</v>
      </c>
      <c r="F11" s="29">
        <v>0</v>
      </c>
      <c r="G11" s="29">
        <v>1286</v>
      </c>
      <c r="H11" s="29">
        <v>1374</v>
      </c>
      <c r="I11" s="29">
        <v>1367</v>
      </c>
      <c r="J11" s="29">
        <v>1315</v>
      </c>
      <c r="K11" s="29">
        <v>1379</v>
      </c>
      <c r="L11" s="29">
        <v>0</v>
      </c>
      <c r="M11" s="29">
        <v>6721</v>
      </c>
      <c r="N11" s="5">
        <v>134.41999999999999</v>
      </c>
      <c r="O11" s="29">
        <v>5435</v>
      </c>
      <c r="P11" s="28">
        <v>135.875</v>
      </c>
    </row>
    <row r="12" spans="1:16" x14ac:dyDescent="0.3">
      <c r="A12" s="29">
        <v>1002426</v>
      </c>
      <c r="B12" s="29" t="s">
        <v>145</v>
      </c>
      <c r="C12" s="30">
        <v>1028</v>
      </c>
      <c r="D12" s="29" t="s">
        <v>8</v>
      </c>
      <c r="E12" s="29">
        <v>1297</v>
      </c>
      <c r="F12" s="29">
        <v>1233</v>
      </c>
      <c r="G12" s="29">
        <v>1270</v>
      </c>
      <c r="H12" s="29">
        <v>1228</v>
      </c>
      <c r="I12" s="29">
        <v>0</v>
      </c>
      <c r="J12" s="29">
        <v>1226</v>
      </c>
      <c r="K12" s="29">
        <v>1283</v>
      </c>
      <c r="L12" s="29">
        <v>0</v>
      </c>
      <c r="M12" s="29">
        <v>7537</v>
      </c>
      <c r="N12" s="5">
        <v>125.61666666666666</v>
      </c>
      <c r="O12" s="29">
        <v>5083</v>
      </c>
      <c r="P12" s="28">
        <v>127.075</v>
      </c>
    </row>
    <row r="13" spans="1:16" x14ac:dyDescent="0.3">
      <c r="A13" s="29">
        <v>1003498</v>
      </c>
      <c r="B13" s="29" t="s">
        <v>266</v>
      </c>
      <c r="C13" s="30">
        <v>2001</v>
      </c>
      <c r="D13" s="29" t="s">
        <v>5</v>
      </c>
      <c r="E13" s="29">
        <v>0</v>
      </c>
      <c r="F13" s="29">
        <v>0</v>
      </c>
      <c r="G13" s="29">
        <v>1404</v>
      </c>
      <c r="H13" s="29">
        <v>1404</v>
      </c>
      <c r="I13" s="29">
        <v>1380</v>
      </c>
      <c r="J13" s="29">
        <v>1398</v>
      </c>
      <c r="K13" s="29">
        <v>1414</v>
      </c>
      <c r="L13" s="29">
        <v>1407</v>
      </c>
      <c r="M13" s="29">
        <v>8407</v>
      </c>
      <c r="N13" s="5">
        <v>140.11666666666667</v>
      </c>
      <c r="O13" s="29">
        <v>5629</v>
      </c>
      <c r="P13" s="28">
        <v>140.72499999999999</v>
      </c>
    </row>
    <row r="14" spans="1:16" x14ac:dyDescent="0.3">
      <c r="A14" s="29">
        <v>1000440</v>
      </c>
      <c r="B14" s="29" t="s">
        <v>65</v>
      </c>
      <c r="C14" s="30">
        <v>2001</v>
      </c>
      <c r="D14" s="29" t="s">
        <v>5</v>
      </c>
      <c r="E14" s="29">
        <v>1386</v>
      </c>
      <c r="F14" s="29">
        <v>1353</v>
      </c>
      <c r="G14" s="29">
        <v>1378</v>
      </c>
      <c r="H14" s="29">
        <v>1376</v>
      </c>
      <c r="I14" s="29">
        <v>1348</v>
      </c>
      <c r="J14" s="29">
        <v>1369</v>
      </c>
      <c r="K14" s="29">
        <v>1415</v>
      </c>
      <c r="L14" s="29">
        <v>1405</v>
      </c>
      <c r="M14" s="29">
        <v>11030</v>
      </c>
      <c r="N14" s="5">
        <v>137.875</v>
      </c>
      <c r="O14" s="29">
        <v>5584</v>
      </c>
      <c r="P14" s="28">
        <v>139.6</v>
      </c>
    </row>
    <row r="15" spans="1:16" x14ac:dyDescent="0.3">
      <c r="A15" s="29">
        <v>1000195</v>
      </c>
      <c r="B15" s="29" t="s">
        <v>43</v>
      </c>
      <c r="C15" s="30">
        <v>2001</v>
      </c>
      <c r="D15" s="29" t="s">
        <v>3</v>
      </c>
      <c r="E15" s="29">
        <v>1472</v>
      </c>
      <c r="F15" s="29">
        <v>1481</v>
      </c>
      <c r="G15" s="29">
        <v>1488</v>
      </c>
      <c r="H15" s="29">
        <v>1464</v>
      </c>
      <c r="I15" s="29">
        <v>0</v>
      </c>
      <c r="J15" s="29">
        <v>1486</v>
      </c>
      <c r="K15" s="29">
        <v>1480</v>
      </c>
      <c r="L15" s="29">
        <v>1484</v>
      </c>
      <c r="M15" s="29">
        <v>10355</v>
      </c>
      <c r="N15" s="5">
        <v>147.92857142857142</v>
      </c>
      <c r="O15" s="29">
        <v>5939</v>
      </c>
      <c r="P15" s="28">
        <v>148.47499999999999</v>
      </c>
    </row>
    <row r="16" spans="1:16" x14ac:dyDescent="0.3">
      <c r="A16" s="29">
        <v>1000190</v>
      </c>
      <c r="B16" s="29" t="s">
        <v>42</v>
      </c>
      <c r="C16" s="30">
        <v>2001</v>
      </c>
      <c r="D16" s="29" t="s">
        <v>3</v>
      </c>
      <c r="E16" s="29">
        <v>1476</v>
      </c>
      <c r="F16" s="29">
        <v>1456</v>
      </c>
      <c r="G16" s="29">
        <v>1474</v>
      </c>
      <c r="H16" s="29">
        <v>1462</v>
      </c>
      <c r="I16" s="29">
        <v>1472</v>
      </c>
      <c r="J16" s="29">
        <v>0</v>
      </c>
      <c r="K16" s="29">
        <v>0</v>
      </c>
      <c r="L16" s="29">
        <v>0</v>
      </c>
      <c r="M16" s="29">
        <v>7340</v>
      </c>
      <c r="N16" s="5">
        <v>146.80000000000001</v>
      </c>
      <c r="O16" s="29">
        <v>5884</v>
      </c>
      <c r="P16" s="28">
        <v>147.1</v>
      </c>
    </row>
    <row r="17" spans="1:16" x14ac:dyDescent="0.3">
      <c r="A17" s="29">
        <v>1000385</v>
      </c>
      <c r="B17" s="29" t="s">
        <v>59</v>
      </c>
      <c r="C17" s="30">
        <v>2001</v>
      </c>
      <c r="D17" s="29" t="s">
        <v>3</v>
      </c>
      <c r="E17" s="29">
        <v>1450</v>
      </c>
      <c r="F17" s="29">
        <v>1468</v>
      </c>
      <c r="G17" s="29">
        <v>1461</v>
      </c>
      <c r="H17" s="29">
        <v>1475</v>
      </c>
      <c r="I17" s="29">
        <v>1458</v>
      </c>
      <c r="J17" s="29">
        <v>1470</v>
      </c>
      <c r="K17" s="29">
        <v>1462</v>
      </c>
      <c r="L17" s="29">
        <v>1460</v>
      </c>
      <c r="M17" s="29">
        <v>11704</v>
      </c>
      <c r="N17" s="5">
        <v>146.30000000000001</v>
      </c>
      <c r="O17" s="29">
        <v>5875</v>
      </c>
      <c r="P17" s="28">
        <v>146.875</v>
      </c>
    </row>
    <row r="18" spans="1:16" x14ac:dyDescent="0.3">
      <c r="A18" s="29">
        <v>1000199</v>
      </c>
      <c r="B18" s="29" t="s">
        <v>44</v>
      </c>
      <c r="C18" s="30">
        <v>2001</v>
      </c>
      <c r="D18" s="29" t="s">
        <v>4</v>
      </c>
      <c r="E18" s="29">
        <v>1380</v>
      </c>
      <c r="F18" s="29">
        <v>1411</v>
      </c>
      <c r="G18" s="29">
        <v>1385</v>
      </c>
      <c r="H18" s="29">
        <v>1357</v>
      </c>
      <c r="I18" s="29">
        <v>1370</v>
      </c>
      <c r="J18" s="29">
        <v>1411</v>
      </c>
      <c r="K18" s="29">
        <v>1403</v>
      </c>
      <c r="L18" s="29">
        <v>1399</v>
      </c>
      <c r="M18" s="29">
        <v>11116</v>
      </c>
      <c r="N18" s="5">
        <v>138.94999999999999</v>
      </c>
      <c r="O18" s="29">
        <v>5624</v>
      </c>
      <c r="P18" s="28">
        <v>140.6</v>
      </c>
    </row>
    <row r="19" spans="1:16" x14ac:dyDescent="0.3">
      <c r="A19" s="29">
        <v>1002815</v>
      </c>
      <c r="B19" s="29" t="s">
        <v>169</v>
      </c>
      <c r="C19" s="30">
        <v>2001</v>
      </c>
      <c r="D19" s="29" t="s">
        <v>6</v>
      </c>
      <c r="E19" s="29">
        <v>1412</v>
      </c>
      <c r="F19" s="29">
        <v>1364</v>
      </c>
      <c r="G19" s="29">
        <v>1386</v>
      </c>
      <c r="H19" s="29">
        <v>1421</v>
      </c>
      <c r="I19" s="29">
        <v>1393</v>
      </c>
      <c r="J19" s="29">
        <v>1385</v>
      </c>
      <c r="K19" s="29">
        <v>1414</v>
      </c>
      <c r="L19" s="29">
        <v>1434</v>
      </c>
      <c r="M19" s="29">
        <v>11209</v>
      </c>
      <c r="N19" s="5">
        <v>140.11250000000001</v>
      </c>
      <c r="O19" s="29">
        <v>5681</v>
      </c>
      <c r="P19" s="28">
        <v>142.02500000000001</v>
      </c>
    </row>
    <row r="20" spans="1:16" x14ac:dyDescent="0.3">
      <c r="A20" s="29">
        <v>1000278</v>
      </c>
      <c r="B20" s="29" t="s">
        <v>48</v>
      </c>
      <c r="C20" s="30">
        <v>2004</v>
      </c>
      <c r="D20" s="29" t="s">
        <v>7</v>
      </c>
      <c r="E20" s="29">
        <v>0</v>
      </c>
      <c r="F20" s="29">
        <v>0</v>
      </c>
      <c r="G20" s="29">
        <v>1274</v>
      </c>
      <c r="H20" s="29">
        <v>1333</v>
      </c>
      <c r="I20" s="29">
        <v>0</v>
      </c>
      <c r="J20" s="29">
        <v>1280</v>
      </c>
      <c r="K20" s="29">
        <v>1335</v>
      </c>
      <c r="L20" s="29">
        <v>0</v>
      </c>
      <c r="M20" s="29">
        <v>5222</v>
      </c>
      <c r="N20" s="5">
        <v>130.55000000000001</v>
      </c>
      <c r="O20" s="29">
        <v>5222</v>
      </c>
      <c r="P20" s="28">
        <v>130.55000000000001</v>
      </c>
    </row>
    <row r="21" spans="1:16" x14ac:dyDescent="0.3">
      <c r="A21" s="29">
        <v>1000318</v>
      </c>
      <c r="B21" s="29" t="s">
        <v>54</v>
      </c>
      <c r="C21" s="30">
        <v>2005</v>
      </c>
      <c r="D21" s="29" t="s">
        <v>5</v>
      </c>
      <c r="E21" s="29">
        <v>1402</v>
      </c>
      <c r="F21" s="29">
        <v>1405</v>
      </c>
      <c r="G21" s="29">
        <v>1371</v>
      </c>
      <c r="H21" s="29">
        <v>1397</v>
      </c>
      <c r="I21" s="29">
        <v>0</v>
      </c>
      <c r="J21" s="29">
        <v>1393</v>
      </c>
      <c r="K21" s="29">
        <v>1428</v>
      </c>
      <c r="L21" s="29">
        <v>0</v>
      </c>
      <c r="M21" s="29">
        <v>8396</v>
      </c>
      <c r="N21" s="5">
        <v>139.93333333333334</v>
      </c>
      <c r="O21" s="29">
        <v>5632</v>
      </c>
      <c r="P21" s="28">
        <v>140.80000000000001</v>
      </c>
    </row>
    <row r="22" spans="1:16" x14ac:dyDescent="0.3">
      <c r="A22" s="29">
        <v>1000236</v>
      </c>
      <c r="B22" s="29" t="s">
        <v>45</v>
      </c>
      <c r="C22" s="30">
        <v>2005</v>
      </c>
      <c r="D22" s="29" t="s">
        <v>4</v>
      </c>
      <c r="E22" s="29">
        <v>1450</v>
      </c>
      <c r="F22" s="29">
        <v>1457</v>
      </c>
      <c r="G22" s="29">
        <v>1457</v>
      </c>
      <c r="H22" s="29">
        <v>1472</v>
      </c>
      <c r="I22" s="29">
        <v>1447</v>
      </c>
      <c r="J22" s="29">
        <v>1475</v>
      </c>
      <c r="K22" s="29">
        <v>1474</v>
      </c>
      <c r="L22" s="29">
        <v>1472</v>
      </c>
      <c r="M22" s="29">
        <v>11704</v>
      </c>
      <c r="N22" s="5">
        <v>146.30000000000001</v>
      </c>
      <c r="O22" s="29">
        <v>5893</v>
      </c>
      <c r="P22" s="28">
        <v>147.32499999999999</v>
      </c>
    </row>
    <row r="23" spans="1:16" x14ac:dyDescent="0.3">
      <c r="A23" s="29">
        <v>1000313</v>
      </c>
      <c r="B23" s="29" t="s">
        <v>53</v>
      </c>
      <c r="C23" s="30">
        <v>2005</v>
      </c>
      <c r="D23" s="29" t="s">
        <v>4</v>
      </c>
      <c r="E23" s="29">
        <v>1432</v>
      </c>
      <c r="F23" s="29">
        <v>1373</v>
      </c>
      <c r="G23" s="29">
        <v>1429</v>
      </c>
      <c r="H23" s="29">
        <v>1425</v>
      </c>
      <c r="I23" s="29">
        <v>1436</v>
      </c>
      <c r="J23" s="29">
        <v>1432</v>
      </c>
      <c r="K23" s="29">
        <v>1390</v>
      </c>
      <c r="L23" s="29">
        <v>0</v>
      </c>
      <c r="M23" s="29">
        <v>9917</v>
      </c>
      <c r="N23" s="5">
        <v>141.67142857142858</v>
      </c>
      <c r="O23" s="29">
        <v>5729</v>
      </c>
      <c r="P23" s="28">
        <v>143.22499999999999</v>
      </c>
    </row>
    <row r="24" spans="1:16" x14ac:dyDescent="0.3">
      <c r="A24" s="29">
        <v>1000301</v>
      </c>
      <c r="B24" s="29" t="s">
        <v>50</v>
      </c>
      <c r="C24" s="30">
        <v>2005</v>
      </c>
      <c r="D24" s="29" t="s">
        <v>4</v>
      </c>
      <c r="E24" s="29">
        <v>1408</v>
      </c>
      <c r="F24" s="29">
        <v>1404</v>
      </c>
      <c r="G24" s="29">
        <v>0</v>
      </c>
      <c r="H24" s="29">
        <v>0</v>
      </c>
      <c r="I24" s="29">
        <v>0</v>
      </c>
      <c r="J24" s="29">
        <v>1413</v>
      </c>
      <c r="K24" s="29">
        <v>1419</v>
      </c>
      <c r="L24" s="29">
        <v>1410</v>
      </c>
      <c r="M24" s="29">
        <v>7054</v>
      </c>
      <c r="N24" s="5">
        <v>141.08000000000001</v>
      </c>
      <c r="O24" s="29">
        <v>5650</v>
      </c>
      <c r="P24" s="28">
        <v>141.25</v>
      </c>
    </row>
    <row r="25" spans="1:16" x14ac:dyDescent="0.3">
      <c r="A25" s="29">
        <v>1000238</v>
      </c>
      <c r="B25" s="29" t="s">
        <v>46</v>
      </c>
      <c r="C25" s="30">
        <v>2005</v>
      </c>
      <c r="D25" s="29" t="s">
        <v>6</v>
      </c>
      <c r="E25" s="29">
        <v>1429</v>
      </c>
      <c r="F25" s="29">
        <v>1421</v>
      </c>
      <c r="G25" s="29">
        <v>1438</v>
      </c>
      <c r="H25" s="29">
        <v>1449</v>
      </c>
      <c r="I25" s="29">
        <v>1434</v>
      </c>
      <c r="J25" s="29">
        <v>1409</v>
      </c>
      <c r="K25" s="29">
        <v>1444</v>
      </c>
      <c r="L25" s="29">
        <v>1433</v>
      </c>
      <c r="M25" s="29">
        <v>11457</v>
      </c>
      <c r="N25" s="5">
        <v>143.21250000000001</v>
      </c>
      <c r="O25" s="29">
        <v>5765</v>
      </c>
      <c r="P25" s="28">
        <v>144.125</v>
      </c>
    </row>
    <row r="26" spans="1:16" x14ac:dyDescent="0.3">
      <c r="A26" s="29">
        <v>1000327</v>
      </c>
      <c r="B26" s="29" t="s">
        <v>55</v>
      </c>
      <c r="C26" s="30">
        <v>2005</v>
      </c>
      <c r="D26" s="29" t="s">
        <v>6</v>
      </c>
      <c r="E26" s="29">
        <v>1378</v>
      </c>
      <c r="F26" s="29">
        <v>1390</v>
      </c>
      <c r="G26" s="29">
        <v>1400</v>
      </c>
      <c r="H26" s="29">
        <v>1401</v>
      </c>
      <c r="I26" s="29">
        <v>0</v>
      </c>
      <c r="J26" s="29">
        <v>1362</v>
      </c>
      <c r="K26" s="29">
        <v>1424</v>
      </c>
      <c r="L26" s="29">
        <v>1431</v>
      </c>
      <c r="M26" s="29">
        <v>9786</v>
      </c>
      <c r="N26" s="5">
        <v>139.80000000000001</v>
      </c>
      <c r="O26" s="29">
        <v>5656</v>
      </c>
      <c r="P26" s="28">
        <v>141.4</v>
      </c>
    </row>
    <row r="27" spans="1:16" x14ac:dyDescent="0.3">
      <c r="A27" s="29">
        <v>1000312</v>
      </c>
      <c r="B27" s="29" t="s">
        <v>52</v>
      </c>
      <c r="C27" s="30">
        <v>2005</v>
      </c>
      <c r="D27" s="29" t="s">
        <v>6</v>
      </c>
      <c r="E27" s="29">
        <v>1389</v>
      </c>
      <c r="F27" s="29">
        <v>1397</v>
      </c>
      <c r="G27" s="29">
        <v>1333</v>
      </c>
      <c r="H27" s="29">
        <v>1398</v>
      </c>
      <c r="I27" s="29">
        <v>1389</v>
      </c>
      <c r="J27" s="29">
        <v>1424</v>
      </c>
      <c r="K27" s="29">
        <v>1379</v>
      </c>
      <c r="L27" s="29">
        <v>1367</v>
      </c>
      <c r="M27" s="29">
        <v>11076</v>
      </c>
      <c r="N27" s="5">
        <v>138.44999999999999</v>
      </c>
      <c r="O27" s="29">
        <v>5608</v>
      </c>
      <c r="P27" s="28">
        <v>140.19999999999999</v>
      </c>
    </row>
    <row r="28" spans="1:16" x14ac:dyDescent="0.3">
      <c r="A28" s="29">
        <v>1003419</v>
      </c>
      <c r="B28" s="29" t="s">
        <v>248</v>
      </c>
      <c r="C28" s="30">
        <v>2006</v>
      </c>
      <c r="D28" s="29" t="s">
        <v>3</v>
      </c>
      <c r="E28" s="29">
        <v>1448</v>
      </c>
      <c r="F28" s="29">
        <v>1441</v>
      </c>
      <c r="G28" s="29">
        <v>1445</v>
      </c>
      <c r="H28" s="29">
        <v>1441</v>
      </c>
      <c r="I28" s="29">
        <v>1439</v>
      </c>
      <c r="J28" s="29">
        <v>1452</v>
      </c>
      <c r="K28" s="29">
        <v>1436</v>
      </c>
      <c r="L28" s="29">
        <v>1452</v>
      </c>
      <c r="M28" s="29">
        <v>11554</v>
      </c>
      <c r="N28" s="5">
        <v>144.42500000000001</v>
      </c>
      <c r="O28" s="29">
        <v>5797</v>
      </c>
      <c r="P28" s="28">
        <v>144.92500000000001</v>
      </c>
    </row>
    <row r="29" spans="1:16" x14ac:dyDescent="0.3">
      <c r="A29" s="29">
        <v>1003160</v>
      </c>
      <c r="B29" s="29" t="s">
        <v>205</v>
      </c>
      <c r="C29" s="30">
        <v>2006</v>
      </c>
      <c r="D29" s="29" t="s">
        <v>4</v>
      </c>
      <c r="E29" s="29">
        <v>1448</v>
      </c>
      <c r="F29" s="29">
        <v>1453</v>
      </c>
      <c r="G29" s="29">
        <v>1399</v>
      </c>
      <c r="H29" s="29">
        <v>1456</v>
      </c>
      <c r="I29" s="29">
        <v>1452</v>
      </c>
      <c r="J29" s="29">
        <v>1447</v>
      </c>
      <c r="K29" s="29">
        <v>1466</v>
      </c>
      <c r="L29" s="29">
        <v>1458</v>
      </c>
      <c r="M29" s="29">
        <v>11579</v>
      </c>
      <c r="N29" s="5">
        <v>144.73750000000001</v>
      </c>
      <c r="O29" s="29">
        <v>5833</v>
      </c>
      <c r="P29" s="28">
        <v>145.82499999999999</v>
      </c>
    </row>
    <row r="30" spans="1:16" x14ac:dyDescent="0.3">
      <c r="A30" s="29">
        <v>1000751</v>
      </c>
      <c r="B30" s="29" t="s">
        <v>70</v>
      </c>
      <c r="C30" s="30">
        <v>2006</v>
      </c>
      <c r="D30" s="29" t="s">
        <v>6</v>
      </c>
      <c r="E30" s="29">
        <v>1377</v>
      </c>
      <c r="F30" s="29">
        <v>1311</v>
      </c>
      <c r="G30" s="29">
        <v>1342</v>
      </c>
      <c r="H30" s="29">
        <v>1386</v>
      </c>
      <c r="I30" s="29">
        <v>1343</v>
      </c>
      <c r="J30" s="29">
        <v>1418</v>
      </c>
      <c r="K30" s="29">
        <v>1407</v>
      </c>
      <c r="L30" s="29">
        <v>1436</v>
      </c>
      <c r="M30" s="29">
        <v>11020</v>
      </c>
      <c r="N30" s="5">
        <v>137.75</v>
      </c>
      <c r="O30" s="29">
        <v>5647</v>
      </c>
      <c r="P30" s="28">
        <v>141.17500000000001</v>
      </c>
    </row>
    <row r="31" spans="1:16" x14ac:dyDescent="0.3">
      <c r="A31" s="29">
        <v>1000352</v>
      </c>
      <c r="B31" s="29" t="s">
        <v>57</v>
      </c>
      <c r="C31" s="30">
        <v>2006</v>
      </c>
      <c r="D31" s="29" t="s">
        <v>7</v>
      </c>
      <c r="E31" s="29">
        <v>1361</v>
      </c>
      <c r="F31" s="29">
        <v>1318</v>
      </c>
      <c r="G31" s="29">
        <v>1364</v>
      </c>
      <c r="H31" s="29">
        <v>1370</v>
      </c>
      <c r="I31" s="29">
        <v>1257</v>
      </c>
      <c r="J31" s="29">
        <v>1345</v>
      </c>
      <c r="K31" s="29">
        <v>1380</v>
      </c>
      <c r="L31" s="29">
        <v>1363</v>
      </c>
      <c r="M31" s="29">
        <v>10758</v>
      </c>
      <c r="N31" s="5">
        <v>134.47499999999999</v>
      </c>
      <c r="O31" s="29">
        <v>5477</v>
      </c>
      <c r="P31" s="28">
        <v>136.92500000000001</v>
      </c>
    </row>
    <row r="32" spans="1:16" x14ac:dyDescent="0.3">
      <c r="A32" s="29">
        <v>1000386</v>
      </c>
      <c r="B32" s="29" t="s">
        <v>60</v>
      </c>
      <c r="C32" s="30">
        <v>2008</v>
      </c>
      <c r="D32" s="29" t="s">
        <v>4</v>
      </c>
      <c r="E32" s="29">
        <v>0</v>
      </c>
      <c r="F32" s="29">
        <v>0</v>
      </c>
      <c r="G32" s="29">
        <v>1381</v>
      </c>
      <c r="H32" s="29">
        <v>1437</v>
      </c>
      <c r="I32" s="29">
        <v>1338</v>
      </c>
      <c r="J32" s="29">
        <v>1409</v>
      </c>
      <c r="K32" s="29">
        <v>1417</v>
      </c>
      <c r="L32" s="29">
        <v>1374</v>
      </c>
      <c r="M32" s="29">
        <v>8356</v>
      </c>
      <c r="N32" s="5">
        <v>139.26666666666668</v>
      </c>
      <c r="O32" s="29">
        <v>5644</v>
      </c>
      <c r="P32" s="28">
        <v>141.1</v>
      </c>
    </row>
    <row r="33" spans="1:16" x14ac:dyDescent="0.3">
      <c r="A33" s="29">
        <v>1003155</v>
      </c>
      <c r="B33" s="29" t="s">
        <v>203</v>
      </c>
      <c r="C33" s="30">
        <v>2008</v>
      </c>
      <c r="D33" s="29" t="s">
        <v>6</v>
      </c>
      <c r="E33" s="29">
        <v>0</v>
      </c>
      <c r="F33" s="29">
        <v>0</v>
      </c>
      <c r="G33" s="29">
        <v>1405</v>
      </c>
      <c r="H33" s="29">
        <v>1389</v>
      </c>
      <c r="I33" s="29">
        <v>1398</v>
      </c>
      <c r="J33" s="29">
        <v>1425</v>
      </c>
      <c r="K33" s="29">
        <v>1415</v>
      </c>
      <c r="L33" s="29">
        <v>1406</v>
      </c>
      <c r="M33" s="29">
        <v>8438</v>
      </c>
      <c r="N33" s="5">
        <v>140.63333333333333</v>
      </c>
      <c r="O33" s="29">
        <v>5651</v>
      </c>
      <c r="P33" s="28">
        <v>141.27500000000001</v>
      </c>
    </row>
    <row r="34" spans="1:16" x14ac:dyDescent="0.3">
      <c r="A34" s="29">
        <v>1000397</v>
      </c>
      <c r="B34" s="29" t="s">
        <v>61</v>
      </c>
      <c r="C34" s="30">
        <v>2008</v>
      </c>
      <c r="D34" s="29" t="s">
        <v>6</v>
      </c>
      <c r="E34" s="29">
        <v>1393</v>
      </c>
      <c r="F34" s="29">
        <v>1376</v>
      </c>
      <c r="G34" s="29">
        <v>1338</v>
      </c>
      <c r="H34" s="29">
        <v>1389</v>
      </c>
      <c r="I34" s="29">
        <v>1358</v>
      </c>
      <c r="J34" s="29">
        <v>0</v>
      </c>
      <c r="K34" s="29">
        <v>0</v>
      </c>
      <c r="L34" s="29">
        <v>0</v>
      </c>
      <c r="M34" s="29">
        <v>6854</v>
      </c>
      <c r="N34" s="5">
        <v>137.08000000000001</v>
      </c>
      <c r="O34" s="29">
        <v>5516</v>
      </c>
      <c r="P34" s="28">
        <v>137.9</v>
      </c>
    </row>
    <row r="35" spans="1:16" x14ac:dyDescent="0.3">
      <c r="A35" s="29">
        <v>1000378</v>
      </c>
      <c r="B35" s="29" t="s">
        <v>58</v>
      </c>
      <c r="C35" s="30">
        <v>2008</v>
      </c>
      <c r="D35" s="29" t="s">
        <v>7</v>
      </c>
      <c r="E35" s="29">
        <v>1354</v>
      </c>
      <c r="F35" s="29">
        <v>1343</v>
      </c>
      <c r="G35" s="29">
        <v>1330</v>
      </c>
      <c r="H35" s="29">
        <v>1340</v>
      </c>
      <c r="I35" s="29">
        <v>1333</v>
      </c>
      <c r="J35" s="29">
        <v>0</v>
      </c>
      <c r="K35" s="29">
        <v>0</v>
      </c>
      <c r="L35" s="29">
        <v>0</v>
      </c>
      <c r="M35" s="29">
        <v>6700</v>
      </c>
      <c r="N35" s="5">
        <v>134</v>
      </c>
      <c r="O35" s="29">
        <v>5370</v>
      </c>
      <c r="P35" s="28">
        <v>134.25</v>
      </c>
    </row>
    <row r="36" spans="1:16" x14ac:dyDescent="0.3">
      <c r="A36" s="29">
        <v>1003154</v>
      </c>
      <c r="B36" s="29" t="s">
        <v>202</v>
      </c>
      <c r="C36" s="30">
        <v>2008</v>
      </c>
      <c r="D36" s="29" t="s">
        <v>7</v>
      </c>
      <c r="E36" s="29">
        <v>0</v>
      </c>
      <c r="F36" s="29">
        <v>0</v>
      </c>
      <c r="G36" s="29">
        <v>1296</v>
      </c>
      <c r="H36" s="29">
        <v>1313</v>
      </c>
      <c r="I36" s="29">
        <v>1338</v>
      </c>
      <c r="J36" s="29">
        <v>1254</v>
      </c>
      <c r="K36" s="29">
        <v>1292</v>
      </c>
      <c r="L36" s="29">
        <v>1263</v>
      </c>
      <c r="M36" s="29">
        <v>7756</v>
      </c>
      <c r="N36" s="5">
        <v>129.26666666666668</v>
      </c>
      <c r="O36" s="29">
        <v>5239</v>
      </c>
      <c r="P36" s="28">
        <v>130.97499999999999</v>
      </c>
    </row>
    <row r="37" spans="1:16" x14ac:dyDescent="0.3">
      <c r="A37" s="29">
        <v>1002529</v>
      </c>
      <c r="B37" s="29" t="s">
        <v>153</v>
      </c>
      <c r="C37" s="30">
        <v>2010</v>
      </c>
      <c r="D37" s="29" t="s">
        <v>6</v>
      </c>
      <c r="E37" s="29">
        <v>0</v>
      </c>
      <c r="F37" s="29">
        <v>0</v>
      </c>
      <c r="G37" s="29">
        <v>1395</v>
      </c>
      <c r="H37" s="29">
        <v>1368</v>
      </c>
      <c r="I37" s="29">
        <v>1443</v>
      </c>
      <c r="J37" s="29">
        <v>1392</v>
      </c>
      <c r="K37" s="29">
        <v>1388</v>
      </c>
      <c r="L37" s="29">
        <v>1349</v>
      </c>
      <c r="M37" s="29">
        <v>8335</v>
      </c>
      <c r="N37" s="5">
        <v>138.91666666666666</v>
      </c>
      <c r="O37" s="29">
        <v>5618</v>
      </c>
      <c r="P37" s="28">
        <v>140.44999999999999</v>
      </c>
    </row>
    <row r="38" spans="1:16" x14ac:dyDescent="0.3">
      <c r="A38" s="29">
        <v>1000439</v>
      </c>
      <c r="B38" s="29" t="s">
        <v>64</v>
      </c>
      <c r="C38" s="30">
        <v>2011</v>
      </c>
      <c r="D38" s="29" t="s">
        <v>5</v>
      </c>
      <c r="E38" s="29">
        <v>0</v>
      </c>
      <c r="F38" s="29">
        <v>0</v>
      </c>
      <c r="G38" s="29">
        <v>1367</v>
      </c>
      <c r="H38" s="29">
        <v>1400</v>
      </c>
      <c r="I38" s="29">
        <v>0</v>
      </c>
      <c r="J38" s="29">
        <v>1401</v>
      </c>
      <c r="K38" s="29">
        <v>1380</v>
      </c>
      <c r="L38" s="29">
        <v>0</v>
      </c>
      <c r="M38" s="29">
        <v>5548</v>
      </c>
      <c r="N38" s="5">
        <v>138.69999999999999</v>
      </c>
      <c r="O38" s="29">
        <v>5548</v>
      </c>
      <c r="P38" s="28">
        <v>138.69999999999999</v>
      </c>
    </row>
    <row r="39" spans="1:16" x14ac:dyDescent="0.3">
      <c r="A39" s="29">
        <v>1002844</v>
      </c>
      <c r="B39" s="29" t="s">
        <v>172</v>
      </c>
      <c r="C39" s="30">
        <v>2011</v>
      </c>
      <c r="D39" s="29" t="s">
        <v>6</v>
      </c>
      <c r="E39" s="29">
        <v>0</v>
      </c>
      <c r="F39" s="29">
        <v>0</v>
      </c>
      <c r="G39" s="29">
        <v>1406</v>
      </c>
      <c r="H39" s="29">
        <v>1405</v>
      </c>
      <c r="I39" s="29">
        <v>1435</v>
      </c>
      <c r="J39" s="29">
        <v>1431</v>
      </c>
      <c r="K39" s="29">
        <v>1398</v>
      </c>
      <c r="L39" s="29">
        <v>1409</v>
      </c>
      <c r="M39" s="29">
        <v>8484</v>
      </c>
      <c r="N39" s="5">
        <v>141.4</v>
      </c>
      <c r="O39" s="29">
        <v>5681</v>
      </c>
      <c r="P39" s="28">
        <v>142.02500000000001</v>
      </c>
    </row>
    <row r="40" spans="1:16" x14ac:dyDescent="0.3">
      <c r="A40" s="29">
        <v>1000435</v>
      </c>
      <c r="B40" s="29" t="s">
        <v>63</v>
      </c>
      <c r="C40" s="30">
        <v>2011</v>
      </c>
      <c r="D40" s="29" t="s">
        <v>6</v>
      </c>
      <c r="E40" s="29">
        <v>0</v>
      </c>
      <c r="F40" s="29">
        <v>0</v>
      </c>
      <c r="G40" s="29">
        <v>1304</v>
      </c>
      <c r="H40" s="29">
        <v>1334</v>
      </c>
      <c r="I40" s="29">
        <v>1352</v>
      </c>
      <c r="J40" s="29">
        <v>1393</v>
      </c>
      <c r="K40" s="29">
        <v>1385</v>
      </c>
      <c r="L40" s="29">
        <v>1381</v>
      </c>
      <c r="M40" s="29">
        <v>8149</v>
      </c>
      <c r="N40" s="5">
        <v>135.81666666666666</v>
      </c>
      <c r="O40" s="29">
        <v>5511</v>
      </c>
      <c r="P40" s="28">
        <v>137.77500000000001</v>
      </c>
    </row>
    <row r="41" spans="1:16" x14ac:dyDescent="0.3">
      <c r="A41" s="29">
        <v>1000431</v>
      </c>
      <c r="B41" s="29" t="s">
        <v>62</v>
      </c>
      <c r="C41" s="30">
        <v>2011</v>
      </c>
      <c r="D41" s="29" t="s">
        <v>7</v>
      </c>
      <c r="E41" s="29">
        <v>0</v>
      </c>
      <c r="F41" s="29">
        <v>0</v>
      </c>
      <c r="G41" s="29">
        <v>1330</v>
      </c>
      <c r="H41" s="29">
        <v>1262</v>
      </c>
      <c r="I41" s="29">
        <v>0</v>
      </c>
      <c r="J41" s="29">
        <v>1316</v>
      </c>
      <c r="K41" s="29">
        <v>1377</v>
      </c>
      <c r="L41" s="29">
        <v>0</v>
      </c>
      <c r="M41" s="29">
        <v>5285</v>
      </c>
      <c r="N41" s="5">
        <v>132.125</v>
      </c>
      <c r="O41" s="29">
        <v>5285</v>
      </c>
      <c r="P41" s="28">
        <v>132.125</v>
      </c>
    </row>
    <row r="42" spans="1:16" x14ac:dyDescent="0.3">
      <c r="A42" s="29">
        <v>1002418</v>
      </c>
      <c r="B42" s="29" t="s">
        <v>143</v>
      </c>
      <c r="C42" s="30">
        <v>2011</v>
      </c>
      <c r="D42" s="29" t="s">
        <v>9</v>
      </c>
      <c r="E42" s="29">
        <v>0</v>
      </c>
      <c r="F42" s="29">
        <v>0</v>
      </c>
      <c r="G42" s="29">
        <v>1103</v>
      </c>
      <c r="H42" s="29">
        <v>1100</v>
      </c>
      <c r="I42" s="29">
        <v>1170</v>
      </c>
      <c r="J42" s="29">
        <v>1202</v>
      </c>
      <c r="K42" s="29">
        <v>1194</v>
      </c>
      <c r="L42" s="29">
        <v>1196</v>
      </c>
      <c r="M42" s="29">
        <v>6965</v>
      </c>
      <c r="N42" s="5">
        <v>116.08333333333333</v>
      </c>
      <c r="O42" s="29">
        <v>4762</v>
      </c>
      <c r="P42" s="28">
        <v>119.05</v>
      </c>
    </row>
    <row r="43" spans="1:16" x14ac:dyDescent="0.3">
      <c r="A43" s="29">
        <v>1000617</v>
      </c>
      <c r="B43" s="29" t="s">
        <v>68</v>
      </c>
      <c r="C43" s="30">
        <v>3003</v>
      </c>
      <c r="D43" s="29" t="s">
        <v>3</v>
      </c>
      <c r="E43" s="29">
        <v>1452</v>
      </c>
      <c r="F43" s="29">
        <v>1462</v>
      </c>
      <c r="G43" s="29">
        <v>1443</v>
      </c>
      <c r="H43" s="29">
        <v>1450</v>
      </c>
      <c r="I43" s="29">
        <v>1480</v>
      </c>
      <c r="J43" s="29">
        <v>1454</v>
      </c>
      <c r="K43" s="29">
        <v>1454</v>
      </c>
      <c r="L43" s="29">
        <v>1432</v>
      </c>
      <c r="M43" s="29">
        <v>11627</v>
      </c>
      <c r="N43" s="5">
        <v>145.33750000000001</v>
      </c>
      <c r="O43" s="29">
        <v>5850</v>
      </c>
      <c r="P43" s="28">
        <v>146.25</v>
      </c>
    </row>
    <row r="44" spans="1:16" x14ac:dyDescent="0.3">
      <c r="A44" s="29">
        <v>1000851</v>
      </c>
      <c r="B44" s="29" t="s">
        <v>76</v>
      </c>
      <c r="C44" s="30">
        <v>3017</v>
      </c>
      <c r="D44" s="29" t="s">
        <v>5</v>
      </c>
      <c r="E44" s="29">
        <v>1442</v>
      </c>
      <c r="F44" s="29">
        <v>1412</v>
      </c>
      <c r="G44" s="29">
        <v>1344</v>
      </c>
      <c r="H44" s="29">
        <v>1445</v>
      </c>
      <c r="I44" s="29">
        <v>1451</v>
      </c>
      <c r="J44" s="29">
        <v>0</v>
      </c>
      <c r="K44" s="29">
        <v>0</v>
      </c>
      <c r="L44" s="29">
        <v>0</v>
      </c>
      <c r="M44" s="29">
        <v>7094</v>
      </c>
      <c r="N44" s="5">
        <v>141.88</v>
      </c>
      <c r="O44" s="29">
        <v>5750</v>
      </c>
      <c r="P44" s="28">
        <v>143.75</v>
      </c>
    </row>
    <row r="45" spans="1:16" x14ac:dyDescent="0.3">
      <c r="A45" s="29">
        <v>1000821</v>
      </c>
      <c r="B45" s="29" t="s">
        <v>71</v>
      </c>
      <c r="C45" s="30">
        <v>3017</v>
      </c>
      <c r="D45" s="29" t="s">
        <v>3</v>
      </c>
      <c r="E45" s="29">
        <v>1460</v>
      </c>
      <c r="F45" s="29">
        <v>1476</v>
      </c>
      <c r="G45" s="29">
        <v>1463</v>
      </c>
      <c r="H45" s="29">
        <v>1475</v>
      </c>
      <c r="I45" s="29">
        <v>1472</v>
      </c>
      <c r="J45" s="29">
        <v>1475</v>
      </c>
      <c r="K45" s="29">
        <v>1467</v>
      </c>
      <c r="L45" s="29">
        <v>1480</v>
      </c>
      <c r="M45" s="29">
        <v>11768</v>
      </c>
      <c r="N45" s="5">
        <v>147.1</v>
      </c>
      <c r="O45" s="29">
        <v>5906</v>
      </c>
      <c r="P45" s="28">
        <v>147.65</v>
      </c>
    </row>
    <row r="46" spans="1:16" x14ac:dyDescent="0.3">
      <c r="A46" s="29">
        <v>1000822</v>
      </c>
      <c r="B46" s="29" t="s">
        <v>72</v>
      </c>
      <c r="C46" s="30">
        <v>3017</v>
      </c>
      <c r="D46" s="29" t="s">
        <v>3</v>
      </c>
      <c r="E46" s="29">
        <v>1437</v>
      </c>
      <c r="F46" s="29">
        <v>1415</v>
      </c>
      <c r="G46" s="29">
        <v>1459</v>
      </c>
      <c r="H46" s="29">
        <v>1468</v>
      </c>
      <c r="I46" s="29">
        <v>1472</v>
      </c>
      <c r="J46" s="29">
        <v>1464</v>
      </c>
      <c r="K46" s="29">
        <v>1468</v>
      </c>
      <c r="L46" s="29">
        <v>1460</v>
      </c>
      <c r="M46" s="29">
        <v>11643</v>
      </c>
      <c r="N46" s="5">
        <v>145.53749999999999</v>
      </c>
      <c r="O46" s="29">
        <v>5872</v>
      </c>
      <c r="P46" s="28">
        <v>146.80000000000001</v>
      </c>
    </row>
    <row r="47" spans="1:16" x14ac:dyDescent="0.3">
      <c r="A47" s="29">
        <v>1000835</v>
      </c>
      <c r="B47" s="29" t="s">
        <v>73</v>
      </c>
      <c r="C47" s="30">
        <v>3017</v>
      </c>
      <c r="D47" s="29" t="s">
        <v>3</v>
      </c>
      <c r="E47" s="29">
        <v>1440</v>
      </c>
      <c r="F47" s="29">
        <v>1414</v>
      </c>
      <c r="G47" s="29">
        <v>1396</v>
      </c>
      <c r="H47" s="29">
        <v>1437</v>
      </c>
      <c r="I47" s="29">
        <v>1457</v>
      </c>
      <c r="J47" s="29">
        <v>1468</v>
      </c>
      <c r="K47" s="29">
        <v>1446</v>
      </c>
      <c r="L47" s="29">
        <v>1423</v>
      </c>
      <c r="M47" s="29">
        <v>11481</v>
      </c>
      <c r="N47" s="5">
        <v>143.51249999999999</v>
      </c>
      <c r="O47" s="29">
        <v>5811</v>
      </c>
      <c r="P47" s="28">
        <v>145.27500000000001</v>
      </c>
    </row>
    <row r="48" spans="1:16" x14ac:dyDescent="0.3">
      <c r="A48" s="29">
        <v>1000880</v>
      </c>
      <c r="B48" s="29" t="s">
        <v>79</v>
      </c>
      <c r="C48" s="30">
        <v>3020</v>
      </c>
      <c r="D48" s="29" t="s">
        <v>3</v>
      </c>
      <c r="E48" s="29">
        <v>1427</v>
      </c>
      <c r="F48" s="29">
        <v>1452</v>
      </c>
      <c r="G48" s="29">
        <v>1436</v>
      </c>
      <c r="H48" s="29">
        <v>1451</v>
      </c>
      <c r="I48" s="29">
        <v>1424</v>
      </c>
      <c r="J48" s="29">
        <v>1426</v>
      </c>
      <c r="K48" s="29">
        <v>1449</v>
      </c>
      <c r="L48" s="29">
        <v>1397</v>
      </c>
      <c r="M48" s="29">
        <v>11462</v>
      </c>
      <c r="N48" s="5">
        <v>143.27500000000001</v>
      </c>
      <c r="O48" s="29">
        <v>5788</v>
      </c>
      <c r="P48" s="28">
        <v>144.69999999999999</v>
      </c>
    </row>
    <row r="49" spans="1:16" x14ac:dyDescent="0.3">
      <c r="A49" s="29">
        <v>1000886</v>
      </c>
      <c r="B49" s="29" t="s">
        <v>80</v>
      </c>
      <c r="C49" s="30">
        <v>3020</v>
      </c>
      <c r="D49" s="29" t="s">
        <v>7</v>
      </c>
      <c r="E49" s="29">
        <v>1300</v>
      </c>
      <c r="F49" s="29">
        <v>1329</v>
      </c>
      <c r="G49" s="29">
        <v>1331</v>
      </c>
      <c r="H49" s="29">
        <v>1308</v>
      </c>
      <c r="I49" s="29">
        <v>0</v>
      </c>
      <c r="J49" s="29">
        <v>0</v>
      </c>
      <c r="K49" s="29">
        <v>0</v>
      </c>
      <c r="L49" s="29">
        <v>0</v>
      </c>
      <c r="M49" s="29">
        <v>5268</v>
      </c>
      <c r="N49" s="5">
        <v>131.69999999999999</v>
      </c>
      <c r="O49" s="29">
        <v>5268</v>
      </c>
      <c r="P49" s="28">
        <v>131.69999999999999</v>
      </c>
    </row>
    <row r="50" spans="1:16" x14ac:dyDescent="0.3">
      <c r="A50" s="29">
        <v>1002564</v>
      </c>
      <c r="B50" s="29" t="s">
        <v>154</v>
      </c>
      <c r="C50" s="30">
        <v>3021</v>
      </c>
      <c r="D50" s="29" t="s">
        <v>7</v>
      </c>
      <c r="E50" s="29">
        <v>0</v>
      </c>
      <c r="F50" s="29">
        <v>0</v>
      </c>
      <c r="G50" s="29">
        <v>1260</v>
      </c>
      <c r="H50" s="29">
        <v>1306</v>
      </c>
      <c r="I50" s="29">
        <v>1319</v>
      </c>
      <c r="J50" s="29">
        <v>1326</v>
      </c>
      <c r="K50" s="29">
        <v>1297</v>
      </c>
      <c r="L50" s="29">
        <v>0</v>
      </c>
      <c r="M50" s="29">
        <v>6508</v>
      </c>
      <c r="N50" s="5">
        <v>130.16</v>
      </c>
      <c r="O50" s="29">
        <v>5248</v>
      </c>
      <c r="P50" s="28">
        <v>131.19999999999999</v>
      </c>
    </row>
    <row r="51" spans="1:16" x14ac:dyDescent="0.3">
      <c r="A51" s="29">
        <v>1002955</v>
      </c>
      <c r="B51" s="29" t="s">
        <v>180</v>
      </c>
      <c r="C51" s="30">
        <v>4001</v>
      </c>
      <c r="D51" s="29" t="s">
        <v>3</v>
      </c>
      <c r="E51" s="29">
        <v>1478</v>
      </c>
      <c r="F51" s="29">
        <v>1440</v>
      </c>
      <c r="G51" s="29">
        <v>1461</v>
      </c>
      <c r="H51" s="29">
        <v>1429</v>
      </c>
      <c r="I51" s="29">
        <v>1450</v>
      </c>
      <c r="J51" s="29">
        <v>1447</v>
      </c>
      <c r="K51" s="29">
        <v>1492</v>
      </c>
      <c r="L51" s="29">
        <v>1461</v>
      </c>
      <c r="M51" s="29">
        <v>11658</v>
      </c>
      <c r="N51" s="5">
        <v>145.72499999999999</v>
      </c>
      <c r="O51" s="29">
        <v>5892</v>
      </c>
      <c r="P51" s="28">
        <v>147.30000000000001</v>
      </c>
    </row>
    <row r="52" spans="1:16" x14ac:dyDescent="0.3">
      <c r="A52" s="29">
        <v>1002804</v>
      </c>
      <c r="B52" s="29" t="s">
        <v>167</v>
      </c>
      <c r="C52" s="30">
        <v>4001</v>
      </c>
      <c r="D52" s="29" t="s">
        <v>3</v>
      </c>
      <c r="E52" s="29">
        <v>0</v>
      </c>
      <c r="F52" s="29">
        <v>0</v>
      </c>
      <c r="G52" s="29">
        <v>1444</v>
      </c>
      <c r="H52" s="29">
        <v>1453</v>
      </c>
      <c r="I52" s="29">
        <v>1470</v>
      </c>
      <c r="J52" s="29">
        <v>1455</v>
      </c>
      <c r="K52" s="29">
        <v>1453</v>
      </c>
      <c r="L52" s="29">
        <v>1432</v>
      </c>
      <c r="M52" s="29">
        <v>8707</v>
      </c>
      <c r="N52" s="5">
        <v>145.11666666666667</v>
      </c>
      <c r="O52" s="29">
        <v>5831</v>
      </c>
      <c r="P52" s="28">
        <v>145.77500000000001</v>
      </c>
    </row>
    <row r="53" spans="1:16" x14ac:dyDescent="0.3">
      <c r="A53" s="29">
        <v>1001119</v>
      </c>
      <c r="B53" s="29" t="s">
        <v>94</v>
      </c>
      <c r="C53" s="30">
        <v>4001</v>
      </c>
      <c r="D53" s="29" t="s">
        <v>4</v>
      </c>
      <c r="E53" s="29">
        <v>1448</v>
      </c>
      <c r="F53" s="29">
        <v>1421</v>
      </c>
      <c r="G53" s="29">
        <v>1440</v>
      </c>
      <c r="H53" s="29">
        <v>1428</v>
      </c>
      <c r="I53" s="29">
        <v>1452</v>
      </c>
      <c r="J53" s="29">
        <v>1448</v>
      </c>
      <c r="K53" s="29">
        <v>1447</v>
      </c>
      <c r="L53" s="29">
        <v>1448</v>
      </c>
      <c r="M53" s="29">
        <v>11532</v>
      </c>
      <c r="N53" s="5">
        <v>144.15</v>
      </c>
      <c r="O53" s="29">
        <v>5796</v>
      </c>
      <c r="P53" s="28">
        <v>144.9</v>
      </c>
    </row>
    <row r="54" spans="1:16" x14ac:dyDescent="0.3">
      <c r="A54" s="29">
        <v>1000972</v>
      </c>
      <c r="B54" s="29" t="s">
        <v>83</v>
      </c>
      <c r="C54" s="30">
        <v>4001</v>
      </c>
      <c r="D54" s="29" t="s">
        <v>4</v>
      </c>
      <c r="E54" s="29">
        <v>1425</v>
      </c>
      <c r="F54" s="29">
        <v>1427</v>
      </c>
      <c r="G54" s="29">
        <v>1431</v>
      </c>
      <c r="H54" s="29">
        <v>1421</v>
      </c>
      <c r="I54" s="29">
        <v>1402</v>
      </c>
      <c r="J54" s="29">
        <v>1436</v>
      </c>
      <c r="K54" s="29">
        <v>1443</v>
      </c>
      <c r="L54" s="29">
        <v>1439</v>
      </c>
      <c r="M54" s="29">
        <v>11424</v>
      </c>
      <c r="N54" s="5">
        <v>142.80000000000001</v>
      </c>
      <c r="O54" s="29">
        <v>5749</v>
      </c>
      <c r="P54" s="28">
        <v>143.72499999999999</v>
      </c>
    </row>
    <row r="55" spans="1:16" x14ac:dyDescent="0.3">
      <c r="A55" s="29">
        <v>1000973</v>
      </c>
      <c r="B55" s="29" t="s">
        <v>84</v>
      </c>
      <c r="C55" s="30">
        <v>4001</v>
      </c>
      <c r="D55" s="29" t="s">
        <v>4</v>
      </c>
      <c r="E55" s="29">
        <v>0</v>
      </c>
      <c r="F55" s="29">
        <v>0</v>
      </c>
      <c r="G55" s="29">
        <v>1388</v>
      </c>
      <c r="H55" s="29">
        <v>1400</v>
      </c>
      <c r="I55" s="29">
        <v>1386</v>
      </c>
      <c r="J55" s="29">
        <v>1452</v>
      </c>
      <c r="K55" s="29">
        <v>1422</v>
      </c>
      <c r="L55" s="29">
        <v>1414</v>
      </c>
      <c r="M55" s="29">
        <v>8462</v>
      </c>
      <c r="N55" s="5">
        <v>141.03333333333333</v>
      </c>
      <c r="O55" s="29">
        <v>5688</v>
      </c>
      <c r="P55" s="28">
        <v>142.19999999999999</v>
      </c>
    </row>
    <row r="56" spans="1:16" x14ac:dyDescent="0.3">
      <c r="A56" s="29">
        <v>1003469</v>
      </c>
      <c r="B56" s="29" t="s">
        <v>259</v>
      </c>
      <c r="C56" s="30">
        <v>4001</v>
      </c>
      <c r="D56" s="29" t="s">
        <v>4</v>
      </c>
      <c r="E56" s="29">
        <v>1317</v>
      </c>
      <c r="F56" s="29">
        <v>1346</v>
      </c>
      <c r="G56" s="29">
        <v>1370</v>
      </c>
      <c r="H56" s="29">
        <v>1393</v>
      </c>
      <c r="I56" s="29">
        <v>1410</v>
      </c>
      <c r="J56" s="29">
        <v>1410</v>
      </c>
      <c r="K56" s="29">
        <v>1398</v>
      </c>
      <c r="L56" s="29">
        <v>1416</v>
      </c>
      <c r="M56" s="29">
        <v>11060</v>
      </c>
      <c r="N56" s="5">
        <v>138.25</v>
      </c>
      <c r="O56" s="29">
        <v>5634</v>
      </c>
      <c r="P56" s="28">
        <v>140.85</v>
      </c>
    </row>
    <row r="57" spans="1:16" x14ac:dyDescent="0.3">
      <c r="A57" s="29">
        <v>1002671</v>
      </c>
      <c r="B57" s="29" t="s">
        <v>159</v>
      </c>
      <c r="C57" s="30">
        <v>4001</v>
      </c>
      <c r="D57" s="29" t="s">
        <v>6</v>
      </c>
      <c r="E57" s="29">
        <v>1435</v>
      </c>
      <c r="F57" s="29">
        <v>1350</v>
      </c>
      <c r="G57" s="29">
        <v>1408</v>
      </c>
      <c r="H57" s="29">
        <v>1433</v>
      </c>
      <c r="I57" s="29">
        <v>1449</v>
      </c>
      <c r="J57" s="29">
        <v>1390</v>
      </c>
      <c r="K57" s="29">
        <v>1402</v>
      </c>
      <c r="L57" s="29">
        <v>1431</v>
      </c>
      <c r="M57" s="29">
        <v>11298</v>
      </c>
      <c r="N57" s="5">
        <v>141.22499999999999</v>
      </c>
      <c r="O57" s="29">
        <v>5748</v>
      </c>
      <c r="P57" s="28">
        <v>143.69999999999999</v>
      </c>
    </row>
    <row r="58" spans="1:16" x14ac:dyDescent="0.3">
      <c r="A58" s="29">
        <v>1002584</v>
      </c>
      <c r="B58" s="29" t="s">
        <v>155</v>
      </c>
      <c r="C58" s="30">
        <v>4001</v>
      </c>
      <c r="D58" s="29" t="s">
        <v>6</v>
      </c>
      <c r="E58" s="29">
        <v>1419</v>
      </c>
      <c r="F58" s="29">
        <v>1424</v>
      </c>
      <c r="G58" s="29">
        <v>1385</v>
      </c>
      <c r="H58" s="29">
        <v>1358</v>
      </c>
      <c r="I58" s="29">
        <v>1427</v>
      </c>
      <c r="J58" s="29">
        <v>1449</v>
      </c>
      <c r="K58" s="29">
        <v>1430</v>
      </c>
      <c r="L58" s="29">
        <v>1428</v>
      </c>
      <c r="M58" s="29">
        <v>11320</v>
      </c>
      <c r="N58" s="5">
        <v>141.5</v>
      </c>
      <c r="O58" s="29">
        <v>5734</v>
      </c>
      <c r="P58" s="28">
        <v>143.35</v>
      </c>
    </row>
    <row r="59" spans="1:16" x14ac:dyDescent="0.3">
      <c r="A59" s="29">
        <v>1001005</v>
      </c>
      <c r="B59" s="29" t="s">
        <v>89</v>
      </c>
      <c r="C59" s="30">
        <v>4001</v>
      </c>
      <c r="D59" s="29" t="s">
        <v>6</v>
      </c>
      <c r="E59" s="29">
        <v>0</v>
      </c>
      <c r="F59" s="29">
        <v>0</v>
      </c>
      <c r="G59" s="29">
        <v>1386</v>
      </c>
      <c r="H59" s="29">
        <v>1417</v>
      </c>
      <c r="I59" s="29">
        <v>1373</v>
      </c>
      <c r="J59" s="29">
        <v>1429</v>
      </c>
      <c r="K59" s="29">
        <v>1422</v>
      </c>
      <c r="L59" s="29">
        <v>1389</v>
      </c>
      <c r="M59" s="29">
        <v>8416</v>
      </c>
      <c r="N59" s="5">
        <v>140.26666666666668</v>
      </c>
      <c r="O59" s="29">
        <v>5657</v>
      </c>
      <c r="P59" s="28">
        <v>141.42500000000001</v>
      </c>
    </row>
    <row r="60" spans="1:16" x14ac:dyDescent="0.3">
      <c r="A60" s="29">
        <v>1001003</v>
      </c>
      <c r="B60" s="29" t="s">
        <v>88</v>
      </c>
      <c r="C60" s="30">
        <v>4001</v>
      </c>
      <c r="D60" s="29" t="s">
        <v>6</v>
      </c>
      <c r="E60" s="29">
        <v>1393</v>
      </c>
      <c r="F60" s="29">
        <v>1425</v>
      </c>
      <c r="G60" s="29">
        <v>1340</v>
      </c>
      <c r="H60" s="29">
        <v>1347</v>
      </c>
      <c r="I60" s="29">
        <v>1393</v>
      </c>
      <c r="J60" s="29">
        <v>1325</v>
      </c>
      <c r="K60" s="29">
        <v>1306</v>
      </c>
      <c r="L60" s="29">
        <v>1337</v>
      </c>
      <c r="M60" s="29">
        <v>10866</v>
      </c>
      <c r="N60" s="5">
        <v>135.82499999999999</v>
      </c>
      <c r="O60" s="29">
        <v>5558</v>
      </c>
      <c r="P60" s="28">
        <v>138.94999999999999</v>
      </c>
    </row>
    <row r="61" spans="1:16" x14ac:dyDescent="0.3">
      <c r="A61" s="29">
        <v>1003356</v>
      </c>
      <c r="B61" s="29" t="s">
        <v>231</v>
      </c>
      <c r="C61" s="30">
        <v>4001</v>
      </c>
      <c r="D61" s="29" t="s">
        <v>7</v>
      </c>
      <c r="E61" s="29">
        <v>1396</v>
      </c>
      <c r="F61" s="29">
        <v>1392</v>
      </c>
      <c r="G61" s="29">
        <v>1317</v>
      </c>
      <c r="H61" s="29">
        <v>1355</v>
      </c>
      <c r="I61" s="29">
        <v>1363</v>
      </c>
      <c r="J61" s="29">
        <v>0</v>
      </c>
      <c r="K61" s="29">
        <v>0</v>
      </c>
      <c r="L61" s="29">
        <v>0</v>
      </c>
      <c r="M61" s="29">
        <v>6823</v>
      </c>
      <c r="N61" s="5">
        <v>136.46</v>
      </c>
      <c r="O61" s="29">
        <v>5506</v>
      </c>
      <c r="P61" s="28">
        <v>137.65</v>
      </c>
    </row>
    <row r="62" spans="1:16" x14ac:dyDescent="0.3">
      <c r="A62" s="29">
        <v>1002459</v>
      </c>
      <c r="B62" s="29" t="s">
        <v>147</v>
      </c>
      <c r="C62" s="30">
        <v>4001</v>
      </c>
      <c r="D62" s="29" t="s">
        <v>7</v>
      </c>
      <c r="E62" s="29">
        <v>1280</v>
      </c>
      <c r="F62" s="29">
        <v>1302</v>
      </c>
      <c r="G62" s="29">
        <v>1323</v>
      </c>
      <c r="H62" s="29">
        <v>1301</v>
      </c>
      <c r="I62" s="29">
        <v>1358</v>
      </c>
      <c r="J62" s="29">
        <v>1330</v>
      </c>
      <c r="K62" s="29">
        <v>1329</v>
      </c>
      <c r="L62" s="29">
        <v>1352</v>
      </c>
      <c r="M62" s="29">
        <v>10575</v>
      </c>
      <c r="N62" s="5">
        <v>132.1875</v>
      </c>
      <c r="O62" s="29">
        <v>5369</v>
      </c>
      <c r="P62" s="28">
        <v>134.22499999999999</v>
      </c>
    </row>
    <row r="63" spans="1:16" x14ac:dyDescent="0.3">
      <c r="A63" s="29">
        <v>1003324</v>
      </c>
      <c r="B63" s="29" t="s">
        <v>225</v>
      </c>
      <c r="C63" s="30">
        <v>4001</v>
      </c>
      <c r="D63" s="29" t="s">
        <v>7</v>
      </c>
      <c r="E63" s="29">
        <v>1307</v>
      </c>
      <c r="F63" s="29">
        <v>1264</v>
      </c>
      <c r="G63" s="29">
        <v>1309</v>
      </c>
      <c r="H63" s="29">
        <v>1253</v>
      </c>
      <c r="I63" s="29">
        <v>1287</v>
      </c>
      <c r="J63" s="29">
        <v>1298</v>
      </c>
      <c r="K63" s="29">
        <v>1316</v>
      </c>
      <c r="L63" s="29">
        <v>1317</v>
      </c>
      <c r="M63" s="29">
        <v>10351</v>
      </c>
      <c r="N63" s="5">
        <v>129.38749999999999</v>
      </c>
      <c r="O63" s="29">
        <v>5249</v>
      </c>
      <c r="P63" s="28">
        <v>131.22499999999999</v>
      </c>
    </row>
    <row r="64" spans="1:16" x14ac:dyDescent="0.3">
      <c r="A64" s="29">
        <v>1000997</v>
      </c>
      <c r="B64" s="29" t="s">
        <v>87</v>
      </c>
      <c r="C64" s="30">
        <v>4001</v>
      </c>
      <c r="D64" s="29" t="s">
        <v>8</v>
      </c>
      <c r="E64" s="29">
        <v>1312</v>
      </c>
      <c r="F64" s="29">
        <v>1325</v>
      </c>
      <c r="G64" s="29">
        <v>1339</v>
      </c>
      <c r="H64" s="29">
        <v>1290</v>
      </c>
      <c r="I64" s="29">
        <v>1246</v>
      </c>
      <c r="J64" s="29">
        <v>1289</v>
      </c>
      <c r="K64" s="29">
        <v>1265</v>
      </c>
      <c r="L64" s="29">
        <v>1279</v>
      </c>
      <c r="M64" s="29">
        <v>10345</v>
      </c>
      <c r="N64" s="5">
        <v>129.3125</v>
      </c>
      <c r="O64" s="29">
        <v>5266</v>
      </c>
      <c r="P64" s="28">
        <v>131.65</v>
      </c>
    </row>
    <row r="65" spans="1:16" x14ac:dyDescent="0.3">
      <c r="A65" s="29">
        <v>1000991</v>
      </c>
      <c r="B65" s="29" t="s">
        <v>86</v>
      </c>
      <c r="C65" s="30">
        <v>4001</v>
      </c>
      <c r="D65" s="29" t="s">
        <v>8</v>
      </c>
      <c r="E65" s="29">
        <v>1301</v>
      </c>
      <c r="F65" s="29">
        <v>1293</v>
      </c>
      <c r="G65" s="29">
        <v>1285</v>
      </c>
      <c r="H65" s="29">
        <v>1305</v>
      </c>
      <c r="I65" s="29">
        <v>1336</v>
      </c>
      <c r="J65" s="29">
        <v>0</v>
      </c>
      <c r="K65" s="29">
        <v>0</v>
      </c>
      <c r="L65" s="29">
        <v>0</v>
      </c>
      <c r="M65" s="29">
        <v>6520</v>
      </c>
      <c r="N65" s="5">
        <v>130.4</v>
      </c>
      <c r="O65" s="29">
        <v>5235</v>
      </c>
      <c r="P65" s="28">
        <v>130.875</v>
      </c>
    </row>
    <row r="66" spans="1:16" x14ac:dyDescent="0.3">
      <c r="A66" s="29">
        <v>1003249</v>
      </c>
      <c r="B66" s="29" t="s">
        <v>215</v>
      </c>
      <c r="C66" s="30">
        <v>4002</v>
      </c>
      <c r="D66" s="29" t="s">
        <v>6</v>
      </c>
      <c r="E66" s="29">
        <v>0</v>
      </c>
      <c r="F66" s="29">
        <v>0</v>
      </c>
      <c r="G66" s="29">
        <v>1308</v>
      </c>
      <c r="H66" s="29">
        <v>1386</v>
      </c>
      <c r="I66" s="29">
        <v>1358</v>
      </c>
      <c r="J66" s="29">
        <v>1417</v>
      </c>
      <c r="K66" s="29">
        <v>1352</v>
      </c>
      <c r="L66" s="29">
        <v>1401</v>
      </c>
      <c r="M66" s="29">
        <v>8222</v>
      </c>
      <c r="N66" s="5">
        <v>137.03333333333333</v>
      </c>
      <c r="O66" s="29">
        <v>5562</v>
      </c>
      <c r="P66" s="28">
        <v>139.05000000000001</v>
      </c>
    </row>
    <row r="67" spans="1:16" x14ac:dyDescent="0.3">
      <c r="A67" s="29">
        <v>1002794</v>
      </c>
      <c r="B67" s="29" t="s">
        <v>165</v>
      </c>
      <c r="C67" s="30">
        <v>4002</v>
      </c>
      <c r="D67" s="29" t="s">
        <v>8</v>
      </c>
      <c r="E67" s="29">
        <v>1259</v>
      </c>
      <c r="F67" s="29">
        <v>1289</v>
      </c>
      <c r="G67" s="29">
        <v>1282</v>
      </c>
      <c r="H67" s="29">
        <v>1237</v>
      </c>
      <c r="I67" s="29">
        <v>1271</v>
      </c>
      <c r="J67" s="29">
        <v>0</v>
      </c>
      <c r="K67" s="29">
        <v>0</v>
      </c>
      <c r="L67" s="29">
        <v>0</v>
      </c>
      <c r="M67" s="29">
        <v>6338</v>
      </c>
      <c r="N67" s="5">
        <v>126.76</v>
      </c>
      <c r="O67" s="29">
        <v>5101</v>
      </c>
      <c r="P67" s="28">
        <v>127.52500000000001</v>
      </c>
    </row>
    <row r="68" spans="1:16" x14ac:dyDescent="0.3">
      <c r="A68" s="29">
        <v>1002750</v>
      </c>
      <c r="B68" s="29" t="s">
        <v>164</v>
      </c>
      <c r="C68" s="30">
        <v>4002</v>
      </c>
      <c r="D68" s="29" t="s">
        <v>9</v>
      </c>
      <c r="E68" s="29">
        <v>0</v>
      </c>
      <c r="F68" s="29">
        <v>0</v>
      </c>
      <c r="G68" s="29">
        <v>1254</v>
      </c>
      <c r="H68" s="29">
        <v>1217</v>
      </c>
      <c r="I68" s="29">
        <v>1233</v>
      </c>
      <c r="J68" s="29">
        <v>1225</v>
      </c>
      <c r="K68" s="29">
        <v>1265</v>
      </c>
      <c r="L68" s="29">
        <v>1192</v>
      </c>
      <c r="M68" s="29">
        <v>7386</v>
      </c>
      <c r="N68" s="5">
        <v>123.1</v>
      </c>
      <c r="O68" s="29">
        <v>4977</v>
      </c>
      <c r="P68" s="28">
        <v>124.425</v>
      </c>
    </row>
    <row r="69" spans="1:16" x14ac:dyDescent="0.3">
      <c r="A69" s="29">
        <v>1003058</v>
      </c>
      <c r="B69" s="29" t="s">
        <v>193</v>
      </c>
      <c r="C69" s="30">
        <v>4002</v>
      </c>
      <c r="D69" s="29" t="s">
        <v>9</v>
      </c>
      <c r="E69" s="29">
        <v>1209</v>
      </c>
      <c r="F69" s="29">
        <v>1222</v>
      </c>
      <c r="G69" s="29">
        <v>1219</v>
      </c>
      <c r="H69" s="29">
        <v>1183</v>
      </c>
      <c r="I69" s="29">
        <v>1244</v>
      </c>
      <c r="J69" s="29">
        <v>1235</v>
      </c>
      <c r="K69" s="29">
        <v>1237</v>
      </c>
      <c r="L69" s="29">
        <v>1238</v>
      </c>
      <c r="M69" s="29">
        <v>9787</v>
      </c>
      <c r="N69" s="5">
        <v>122.33750000000001</v>
      </c>
      <c r="O69" s="29">
        <v>4954</v>
      </c>
      <c r="P69" s="28">
        <v>123.85</v>
      </c>
    </row>
    <row r="70" spans="1:16" x14ac:dyDescent="0.3">
      <c r="A70" s="29">
        <v>1001071</v>
      </c>
      <c r="B70" s="29" t="s">
        <v>91</v>
      </c>
      <c r="C70" s="30">
        <v>4004</v>
      </c>
      <c r="D70" s="29" t="s">
        <v>3</v>
      </c>
      <c r="E70" s="29">
        <v>1454</v>
      </c>
      <c r="F70" s="29">
        <v>1460</v>
      </c>
      <c r="G70" s="29">
        <v>1437</v>
      </c>
      <c r="H70" s="29">
        <v>1444</v>
      </c>
      <c r="I70" s="29">
        <v>1479</v>
      </c>
      <c r="J70" s="29">
        <v>1455</v>
      </c>
      <c r="K70" s="29">
        <v>1456</v>
      </c>
      <c r="L70" s="29">
        <v>1459</v>
      </c>
      <c r="M70" s="29">
        <v>11644</v>
      </c>
      <c r="N70" s="5">
        <v>145.55000000000001</v>
      </c>
      <c r="O70" s="29">
        <v>5854</v>
      </c>
      <c r="P70" s="28">
        <v>146.35</v>
      </c>
    </row>
    <row r="71" spans="1:16" x14ac:dyDescent="0.3">
      <c r="A71" s="29">
        <v>1001057</v>
      </c>
      <c r="B71" s="29" t="s">
        <v>90</v>
      </c>
      <c r="C71" s="30">
        <v>4004</v>
      </c>
      <c r="D71" s="29" t="s">
        <v>6</v>
      </c>
      <c r="E71" s="29">
        <v>1382</v>
      </c>
      <c r="F71" s="29">
        <v>1416</v>
      </c>
      <c r="G71" s="29">
        <v>1419</v>
      </c>
      <c r="H71" s="29">
        <v>1384</v>
      </c>
      <c r="I71" s="29">
        <v>1403</v>
      </c>
      <c r="J71" s="29">
        <v>1402</v>
      </c>
      <c r="K71" s="29">
        <v>1420</v>
      </c>
      <c r="L71" s="29">
        <v>1408</v>
      </c>
      <c r="M71" s="29">
        <v>11234</v>
      </c>
      <c r="N71" s="5">
        <v>140.42500000000001</v>
      </c>
      <c r="O71" s="29">
        <v>5663</v>
      </c>
      <c r="P71" s="28">
        <v>141.57499999999999</v>
      </c>
    </row>
    <row r="72" spans="1:16" x14ac:dyDescent="0.3">
      <c r="A72" s="29">
        <v>1002421</v>
      </c>
      <c r="B72" s="29" t="s">
        <v>144</v>
      </c>
      <c r="C72" s="30">
        <v>4004</v>
      </c>
      <c r="D72" s="29" t="s">
        <v>6</v>
      </c>
      <c r="E72" s="29">
        <v>0</v>
      </c>
      <c r="F72" s="29">
        <v>0</v>
      </c>
      <c r="G72" s="29">
        <v>1352</v>
      </c>
      <c r="H72" s="29">
        <v>1362</v>
      </c>
      <c r="I72" s="29">
        <v>1356</v>
      </c>
      <c r="J72" s="29">
        <v>1424</v>
      </c>
      <c r="K72" s="29">
        <v>1388</v>
      </c>
      <c r="L72" s="29">
        <v>1442</v>
      </c>
      <c r="M72" s="29">
        <v>8324</v>
      </c>
      <c r="N72" s="5">
        <v>138.73333333333332</v>
      </c>
      <c r="O72" s="29">
        <v>5616</v>
      </c>
      <c r="P72" s="28">
        <v>140.4</v>
      </c>
    </row>
    <row r="73" spans="1:16" x14ac:dyDescent="0.3">
      <c r="A73" s="29">
        <v>1001073</v>
      </c>
      <c r="B73" s="29" t="s">
        <v>92</v>
      </c>
      <c r="C73" s="30">
        <v>4004</v>
      </c>
      <c r="D73" s="29" t="s">
        <v>8</v>
      </c>
      <c r="E73" s="29">
        <v>1273</v>
      </c>
      <c r="F73" s="29">
        <v>1211</v>
      </c>
      <c r="G73" s="29">
        <v>1202</v>
      </c>
      <c r="H73" s="29">
        <v>1195</v>
      </c>
      <c r="I73" s="29">
        <v>0</v>
      </c>
      <c r="J73" s="29">
        <v>1251</v>
      </c>
      <c r="K73" s="29">
        <v>1270</v>
      </c>
      <c r="L73" s="29">
        <v>0</v>
      </c>
      <c r="M73" s="29">
        <v>7402</v>
      </c>
      <c r="N73" s="5">
        <v>123.36666666666666</v>
      </c>
      <c r="O73" s="29">
        <v>5005</v>
      </c>
      <c r="P73" s="28">
        <v>125.125</v>
      </c>
    </row>
    <row r="74" spans="1:16" x14ac:dyDescent="0.3">
      <c r="A74" s="29">
        <v>1001118</v>
      </c>
      <c r="B74" s="29" t="s">
        <v>93</v>
      </c>
      <c r="C74" s="30">
        <v>4006</v>
      </c>
      <c r="D74" s="29" t="s">
        <v>4</v>
      </c>
      <c r="E74" s="29">
        <v>1403</v>
      </c>
      <c r="F74" s="29">
        <v>1410</v>
      </c>
      <c r="G74" s="29">
        <v>1381</v>
      </c>
      <c r="H74" s="29">
        <v>1414</v>
      </c>
      <c r="I74" s="29">
        <v>1388</v>
      </c>
      <c r="J74" s="29">
        <v>1400</v>
      </c>
      <c r="K74" s="29">
        <v>1414</v>
      </c>
      <c r="L74" s="29">
        <v>1393</v>
      </c>
      <c r="M74" s="29">
        <v>11203</v>
      </c>
      <c r="N74" s="5">
        <v>140.03749999999999</v>
      </c>
      <c r="O74" s="29">
        <v>5641</v>
      </c>
      <c r="P74" s="28">
        <v>141.02500000000001</v>
      </c>
    </row>
    <row r="75" spans="1:16" x14ac:dyDescent="0.3">
      <c r="A75" s="29">
        <v>1001139</v>
      </c>
      <c r="B75" s="29" t="s">
        <v>96</v>
      </c>
      <c r="C75" s="30">
        <v>4007</v>
      </c>
      <c r="D75" s="29" t="s">
        <v>6</v>
      </c>
      <c r="E75" s="29">
        <v>1394</v>
      </c>
      <c r="F75" s="29">
        <v>1428</v>
      </c>
      <c r="G75" s="29">
        <v>1395</v>
      </c>
      <c r="H75" s="29">
        <v>1398</v>
      </c>
      <c r="I75" s="29">
        <v>0</v>
      </c>
      <c r="J75" s="29">
        <v>1370</v>
      </c>
      <c r="K75" s="29">
        <v>1413</v>
      </c>
      <c r="L75" s="29">
        <v>1371</v>
      </c>
      <c r="M75" s="29">
        <v>9769</v>
      </c>
      <c r="N75" s="5">
        <v>139.55714285714285</v>
      </c>
      <c r="O75" s="29">
        <v>5634</v>
      </c>
      <c r="P75" s="28">
        <v>140.85</v>
      </c>
    </row>
    <row r="76" spans="1:16" x14ac:dyDescent="0.3">
      <c r="A76" s="29">
        <v>1002733</v>
      </c>
      <c r="B76" s="29" t="s">
        <v>162</v>
      </c>
      <c r="C76" s="30">
        <v>4007</v>
      </c>
      <c r="D76" s="29" t="s">
        <v>6</v>
      </c>
      <c r="E76" s="29">
        <v>1344</v>
      </c>
      <c r="F76" s="29">
        <v>1388</v>
      </c>
      <c r="G76" s="29">
        <v>1405</v>
      </c>
      <c r="H76" s="29">
        <v>1364</v>
      </c>
      <c r="I76" s="29">
        <v>0</v>
      </c>
      <c r="J76" s="29">
        <v>1381</v>
      </c>
      <c r="K76" s="29">
        <v>1393</v>
      </c>
      <c r="L76" s="29">
        <v>1355</v>
      </c>
      <c r="M76" s="29">
        <v>9630</v>
      </c>
      <c r="N76" s="5">
        <v>137.57142857142858</v>
      </c>
      <c r="O76" s="29">
        <v>5567</v>
      </c>
      <c r="P76" s="28">
        <v>139.17500000000001</v>
      </c>
    </row>
    <row r="77" spans="1:16" x14ac:dyDescent="0.3">
      <c r="A77" s="29">
        <v>1002851</v>
      </c>
      <c r="B77" s="29" t="s">
        <v>174</v>
      </c>
      <c r="C77" s="30">
        <v>4007</v>
      </c>
      <c r="D77" s="29" t="s">
        <v>6</v>
      </c>
      <c r="E77" s="29">
        <v>1352</v>
      </c>
      <c r="F77" s="29">
        <v>1346</v>
      </c>
      <c r="G77" s="29">
        <v>1350</v>
      </c>
      <c r="H77" s="29">
        <v>1415</v>
      </c>
      <c r="I77" s="29">
        <v>0</v>
      </c>
      <c r="J77" s="29">
        <v>1390</v>
      </c>
      <c r="K77" s="29">
        <v>1378</v>
      </c>
      <c r="L77" s="29">
        <v>0</v>
      </c>
      <c r="M77" s="29">
        <v>8231</v>
      </c>
      <c r="N77" s="5">
        <v>137.18333333333334</v>
      </c>
      <c r="O77" s="29">
        <v>5535</v>
      </c>
      <c r="P77" s="28">
        <v>138.375</v>
      </c>
    </row>
    <row r="78" spans="1:16" x14ac:dyDescent="0.3">
      <c r="A78" s="29">
        <v>1003026</v>
      </c>
      <c r="B78" s="29" t="s">
        <v>187</v>
      </c>
      <c r="C78" s="30">
        <v>4007</v>
      </c>
      <c r="D78" s="29" t="s">
        <v>7</v>
      </c>
      <c r="E78" s="29">
        <v>1294</v>
      </c>
      <c r="F78" s="29">
        <v>1328</v>
      </c>
      <c r="G78" s="29">
        <v>1330</v>
      </c>
      <c r="H78" s="29">
        <v>1265</v>
      </c>
      <c r="I78" s="29">
        <v>0</v>
      </c>
      <c r="J78" s="29">
        <v>1264</v>
      </c>
      <c r="K78" s="29">
        <v>1243</v>
      </c>
      <c r="L78" s="29">
        <v>1308</v>
      </c>
      <c r="M78" s="29">
        <v>9032</v>
      </c>
      <c r="N78" s="5">
        <v>129.02857142857144</v>
      </c>
      <c r="O78" s="29">
        <v>5260</v>
      </c>
      <c r="P78" s="28">
        <v>131.5</v>
      </c>
    </row>
    <row r="79" spans="1:16" x14ac:dyDescent="0.3">
      <c r="A79" s="29">
        <v>1003434</v>
      </c>
      <c r="B79" s="29" t="s">
        <v>252</v>
      </c>
      <c r="C79" s="30">
        <v>4007</v>
      </c>
      <c r="D79" s="29" t="s">
        <v>8</v>
      </c>
      <c r="E79" s="29">
        <v>0</v>
      </c>
      <c r="F79" s="29">
        <v>0</v>
      </c>
      <c r="G79" s="29">
        <v>1264</v>
      </c>
      <c r="H79" s="29">
        <v>1252</v>
      </c>
      <c r="I79" s="29">
        <v>0</v>
      </c>
      <c r="J79" s="29">
        <v>1238</v>
      </c>
      <c r="K79" s="29">
        <v>1307</v>
      </c>
      <c r="L79" s="29">
        <v>1228</v>
      </c>
      <c r="M79" s="29">
        <v>6289</v>
      </c>
      <c r="N79" s="5">
        <v>125.78</v>
      </c>
      <c r="O79" s="29">
        <v>5061</v>
      </c>
      <c r="P79" s="28">
        <v>126.52500000000001</v>
      </c>
    </row>
    <row r="80" spans="1:16" x14ac:dyDescent="0.3">
      <c r="A80" s="29">
        <v>1003023</v>
      </c>
      <c r="B80" s="29" t="s">
        <v>186</v>
      </c>
      <c r="C80" s="30">
        <v>4007</v>
      </c>
      <c r="D80" s="29" t="s">
        <v>9</v>
      </c>
      <c r="E80" s="29">
        <v>1148</v>
      </c>
      <c r="F80" s="29">
        <v>1163</v>
      </c>
      <c r="G80" s="29">
        <v>1106</v>
      </c>
      <c r="H80" s="29">
        <v>1176</v>
      </c>
      <c r="I80" s="29">
        <v>0</v>
      </c>
      <c r="J80" s="29">
        <v>1149</v>
      </c>
      <c r="K80" s="29">
        <v>1169</v>
      </c>
      <c r="L80" s="29">
        <v>1193</v>
      </c>
      <c r="M80" s="29">
        <v>8104</v>
      </c>
      <c r="N80" s="5">
        <v>115.77142857142857</v>
      </c>
      <c r="O80" s="29">
        <v>4701</v>
      </c>
      <c r="P80" s="28">
        <v>117.52500000000001</v>
      </c>
    </row>
    <row r="81" spans="1:16" x14ac:dyDescent="0.3">
      <c r="A81" s="29">
        <v>1001225</v>
      </c>
      <c r="B81" s="29" t="s">
        <v>102</v>
      </c>
      <c r="C81" s="30">
        <v>4009</v>
      </c>
      <c r="D81" s="29" t="s">
        <v>3</v>
      </c>
      <c r="E81" s="29">
        <v>0</v>
      </c>
      <c r="F81" s="29">
        <v>0</v>
      </c>
      <c r="G81" s="29">
        <v>1463</v>
      </c>
      <c r="H81" s="29">
        <v>1468</v>
      </c>
      <c r="I81" s="29">
        <v>0</v>
      </c>
      <c r="J81" s="29">
        <v>1480</v>
      </c>
      <c r="K81" s="29">
        <v>1436</v>
      </c>
      <c r="L81" s="29">
        <v>1430</v>
      </c>
      <c r="M81" s="29">
        <v>7277</v>
      </c>
      <c r="N81" s="5">
        <v>145.54</v>
      </c>
      <c r="O81" s="29">
        <v>5847</v>
      </c>
      <c r="P81" s="28">
        <v>146.17500000000001</v>
      </c>
    </row>
    <row r="82" spans="1:16" x14ac:dyDescent="0.3">
      <c r="A82" s="29">
        <v>1001152</v>
      </c>
      <c r="B82" s="29" t="s">
        <v>97</v>
      </c>
      <c r="C82" s="30">
        <v>4009</v>
      </c>
      <c r="D82" s="29" t="s">
        <v>4</v>
      </c>
      <c r="E82" s="29">
        <v>1369</v>
      </c>
      <c r="F82" s="29">
        <v>1409</v>
      </c>
      <c r="G82" s="29">
        <v>1389</v>
      </c>
      <c r="H82" s="29">
        <v>1371</v>
      </c>
      <c r="I82" s="29">
        <v>0</v>
      </c>
      <c r="J82" s="29">
        <v>1379</v>
      </c>
      <c r="K82" s="29">
        <v>1428</v>
      </c>
      <c r="L82" s="29">
        <v>1449</v>
      </c>
      <c r="M82" s="29">
        <v>9794</v>
      </c>
      <c r="N82" s="5">
        <v>139.91428571428571</v>
      </c>
      <c r="O82" s="29">
        <v>5675</v>
      </c>
      <c r="P82" s="28">
        <v>141.875</v>
      </c>
    </row>
    <row r="83" spans="1:16" x14ac:dyDescent="0.3">
      <c r="A83" s="29">
        <v>1003238</v>
      </c>
      <c r="B83" s="29" t="s">
        <v>212</v>
      </c>
      <c r="C83" s="30">
        <v>4009</v>
      </c>
      <c r="D83" s="29" t="s">
        <v>8</v>
      </c>
      <c r="E83" s="29">
        <v>1223</v>
      </c>
      <c r="F83" s="29">
        <v>1184</v>
      </c>
      <c r="G83" s="29">
        <v>1251</v>
      </c>
      <c r="H83" s="29">
        <v>1248</v>
      </c>
      <c r="I83" s="29">
        <v>0</v>
      </c>
      <c r="J83" s="29">
        <v>1252</v>
      </c>
      <c r="K83" s="29">
        <v>1263</v>
      </c>
      <c r="L83" s="29">
        <v>1237</v>
      </c>
      <c r="M83" s="29">
        <v>8658</v>
      </c>
      <c r="N83" s="5">
        <v>123.68571428571428</v>
      </c>
      <c r="O83" s="29">
        <v>5014</v>
      </c>
      <c r="P83" s="28">
        <v>125.35</v>
      </c>
    </row>
    <row r="84" spans="1:16" x14ac:dyDescent="0.3">
      <c r="A84" s="29">
        <v>1001153</v>
      </c>
      <c r="B84" s="29" t="s">
        <v>98</v>
      </c>
      <c r="C84" s="30">
        <v>4009</v>
      </c>
      <c r="D84" s="29" t="s">
        <v>8</v>
      </c>
      <c r="E84" s="29">
        <v>1194</v>
      </c>
      <c r="F84" s="29">
        <v>1241</v>
      </c>
      <c r="G84" s="29">
        <v>1240</v>
      </c>
      <c r="H84" s="29">
        <v>1246</v>
      </c>
      <c r="I84" s="29">
        <v>0</v>
      </c>
      <c r="J84" s="29">
        <v>1261</v>
      </c>
      <c r="K84" s="29">
        <v>1256</v>
      </c>
      <c r="L84" s="29">
        <v>1242</v>
      </c>
      <c r="M84" s="29">
        <v>8680</v>
      </c>
      <c r="N84" s="5">
        <v>124</v>
      </c>
      <c r="O84" s="29">
        <v>5005</v>
      </c>
      <c r="P84" s="28">
        <v>125.125</v>
      </c>
    </row>
    <row r="85" spans="1:16" x14ac:dyDescent="0.3">
      <c r="A85" s="29">
        <v>1001170</v>
      </c>
      <c r="B85" s="29" t="s">
        <v>100</v>
      </c>
      <c r="C85" s="30">
        <v>4009</v>
      </c>
      <c r="D85" s="29" t="s">
        <v>8</v>
      </c>
      <c r="E85" s="29">
        <v>1226</v>
      </c>
      <c r="F85" s="29">
        <v>1219</v>
      </c>
      <c r="G85" s="29">
        <v>1241</v>
      </c>
      <c r="H85" s="29">
        <v>1284</v>
      </c>
      <c r="I85" s="29">
        <v>0</v>
      </c>
      <c r="J85" s="29">
        <v>1165</v>
      </c>
      <c r="K85" s="29">
        <v>1217</v>
      </c>
      <c r="L85" s="29">
        <v>1206</v>
      </c>
      <c r="M85" s="29">
        <v>8558</v>
      </c>
      <c r="N85" s="5">
        <v>122.25714285714285</v>
      </c>
      <c r="O85" s="29">
        <v>4970</v>
      </c>
      <c r="P85" s="28">
        <v>124.25</v>
      </c>
    </row>
    <row r="86" spans="1:16" x14ac:dyDescent="0.3">
      <c r="A86" s="29">
        <v>1003052</v>
      </c>
      <c r="B86" s="29" t="s">
        <v>192</v>
      </c>
      <c r="C86" s="30">
        <v>4009</v>
      </c>
      <c r="D86" s="29" t="s">
        <v>9</v>
      </c>
      <c r="E86" s="29">
        <v>1149</v>
      </c>
      <c r="F86" s="29">
        <v>1139</v>
      </c>
      <c r="G86" s="29">
        <v>1138</v>
      </c>
      <c r="H86" s="29">
        <v>1178</v>
      </c>
      <c r="I86" s="29">
        <v>0</v>
      </c>
      <c r="J86" s="29">
        <v>1127</v>
      </c>
      <c r="K86" s="29">
        <v>1205</v>
      </c>
      <c r="L86" s="29">
        <v>1218</v>
      </c>
      <c r="M86" s="29">
        <v>8154</v>
      </c>
      <c r="N86" s="5">
        <v>116.48571428571428</v>
      </c>
      <c r="O86" s="29">
        <v>4750</v>
      </c>
      <c r="P86" s="28">
        <v>118.75</v>
      </c>
    </row>
    <row r="87" spans="1:16" x14ac:dyDescent="0.3">
      <c r="A87" s="29">
        <v>1001258</v>
      </c>
      <c r="B87" s="29" t="s">
        <v>105</v>
      </c>
      <c r="C87" s="30">
        <v>4011</v>
      </c>
      <c r="D87" s="29" t="s">
        <v>5</v>
      </c>
      <c r="E87" s="29">
        <v>0</v>
      </c>
      <c r="F87" s="29">
        <v>0</v>
      </c>
      <c r="G87" s="29">
        <v>1397</v>
      </c>
      <c r="H87" s="29">
        <v>1415</v>
      </c>
      <c r="I87" s="29">
        <v>1376</v>
      </c>
      <c r="J87" s="29">
        <v>1363</v>
      </c>
      <c r="K87" s="29">
        <v>1418</v>
      </c>
      <c r="L87" s="29">
        <v>1351</v>
      </c>
      <c r="M87" s="29">
        <v>8320</v>
      </c>
      <c r="N87" s="5">
        <v>138.66666666666666</v>
      </c>
      <c r="O87" s="29">
        <v>5606</v>
      </c>
      <c r="P87" s="28">
        <v>140.15</v>
      </c>
    </row>
    <row r="88" spans="1:16" x14ac:dyDescent="0.3">
      <c r="A88" s="29">
        <v>1001255</v>
      </c>
      <c r="B88" s="29" t="s">
        <v>104</v>
      </c>
      <c r="C88" s="30">
        <v>4011</v>
      </c>
      <c r="D88" s="29" t="s">
        <v>6</v>
      </c>
      <c r="E88" s="29">
        <v>0</v>
      </c>
      <c r="F88" s="29">
        <v>0</v>
      </c>
      <c r="G88" s="29">
        <v>1432</v>
      </c>
      <c r="H88" s="29">
        <v>1380</v>
      </c>
      <c r="I88" s="29">
        <v>1382</v>
      </c>
      <c r="J88" s="29">
        <v>1386</v>
      </c>
      <c r="K88" s="29">
        <v>1435</v>
      </c>
      <c r="L88" s="29">
        <v>1398</v>
      </c>
      <c r="M88" s="29">
        <v>8413</v>
      </c>
      <c r="N88" s="5">
        <v>140.21666666666667</v>
      </c>
      <c r="O88" s="29">
        <v>5651</v>
      </c>
      <c r="P88" s="28">
        <v>141.27500000000001</v>
      </c>
    </row>
    <row r="89" spans="1:16" x14ac:dyDescent="0.3">
      <c r="A89" s="29">
        <v>1001253</v>
      </c>
      <c r="B89" s="29" t="s">
        <v>103</v>
      </c>
      <c r="C89" s="30">
        <v>4011</v>
      </c>
      <c r="D89" s="29" t="s">
        <v>6</v>
      </c>
      <c r="E89" s="29">
        <v>0</v>
      </c>
      <c r="F89" s="29">
        <v>0</v>
      </c>
      <c r="G89" s="29">
        <v>1359</v>
      </c>
      <c r="H89" s="29">
        <v>1399</v>
      </c>
      <c r="I89" s="29">
        <v>1422</v>
      </c>
      <c r="J89" s="29">
        <v>1391</v>
      </c>
      <c r="K89" s="29">
        <v>1352</v>
      </c>
      <c r="L89" s="29">
        <v>1308</v>
      </c>
      <c r="M89" s="29">
        <v>8231</v>
      </c>
      <c r="N89" s="5">
        <v>137.18333333333334</v>
      </c>
      <c r="O89" s="29">
        <v>5571</v>
      </c>
      <c r="P89" s="28">
        <v>139.27500000000001</v>
      </c>
    </row>
    <row r="90" spans="1:16" x14ac:dyDescent="0.3">
      <c r="A90" s="29">
        <v>1001332</v>
      </c>
      <c r="B90" s="29" t="s">
        <v>108</v>
      </c>
      <c r="C90" s="30">
        <v>5005</v>
      </c>
      <c r="D90" s="29" t="s">
        <v>8</v>
      </c>
      <c r="E90" s="29">
        <v>0</v>
      </c>
      <c r="F90" s="29">
        <v>0</v>
      </c>
      <c r="G90" s="29">
        <v>1273</v>
      </c>
      <c r="H90" s="29">
        <v>1265</v>
      </c>
      <c r="I90" s="29">
        <v>0</v>
      </c>
      <c r="J90" s="29">
        <v>1256</v>
      </c>
      <c r="K90" s="29">
        <v>1249</v>
      </c>
      <c r="L90" s="29">
        <v>0</v>
      </c>
      <c r="M90" s="29">
        <v>5043</v>
      </c>
      <c r="N90" s="5">
        <v>126.075</v>
      </c>
      <c r="O90" s="29">
        <v>5043</v>
      </c>
      <c r="P90" s="28">
        <v>126.075</v>
      </c>
    </row>
    <row r="91" spans="1:16" x14ac:dyDescent="0.3">
      <c r="A91" s="29">
        <v>1001827</v>
      </c>
      <c r="B91" s="29" t="s">
        <v>123</v>
      </c>
      <c r="C91" s="30">
        <v>6002</v>
      </c>
      <c r="D91" s="29" t="s">
        <v>5</v>
      </c>
      <c r="E91" s="29">
        <v>1430</v>
      </c>
      <c r="F91" s="29">
        <v>1399</v>
      </c>
      <c r="G91" s="29">
        <v>1399</v>
      </c>
      <c r="H91" s="29">
        <v>1399</v>
      </c>
      <c r="I91" s="29">
        <v>1420</v>
      </c>
      <c r="J91" s="29">
        <v>1414</v>
      </c>
      <c r="K91" s="29">
        <v>1399</v>
      </c>
      <c r="L91" s="29">
        <v>1430</v>
      </c>
      <c r="M91" s="29">
        <v>11290</v>
      </c>
      <c r="N91" s="5">
        <v>141.125</v>
      </c>
      <c r="O91" s="29">
        <v>5694</v>
      </c>
      <c r="P91" s="28">
        <v>142.35</v>
      </c>
    </row>
    <row r="92" spans="1:16" x14ac:dyDescent="0.3">
      <c r="A92" s="29">
        <v>1003239</v>
      </c>
      <c r="B92" s="29" t="s">
        <v>213</v>
      </c>
      <c r="C92" s="30">
        <v>6008</v>
      </c>
      <c r="D92" s="29" t="s">
        <v>8</v>
      </c>
      <c r="E92" s="29">
        <v>0</v>
      </c>
      <c r="F92" s="29">
        <v>0</v>
      </c>
      <c r="G92" s="29">
        <v>1333</v>
      </c>
      <c r="H92" s="29">
        <v>1362</v>
      </c>
      <c r="I92" s="29">
        <v>1326</v>
      </c>
      <c r="J92" s="29">
        <v>1370</v>
      </c>
      <c r="K92" s="29">
        <v>1322</v>
      </c>
      <c r="L92" s="29">
        <v>1334</v>
      </c>
      <c r="M92" s="29">
        <v>8047</v>
      </c>
      <c r="N92" s="5">
        <v>134.11666666666667</v>
      </c>
      <c r="O92" s="29">
        <v>5399</v>
      </c>
      <c r="P92" s="28">
        <v>134.97499999999999</v>
      </c>
    </row>
    <row r="93" spans="1:16" x14ac:dyDescent="0.3">
      <c r="A93" s="29">
        <v>1003036</v>
      </c>
      <c r="B93" s="29" t="s">
        <v>190</v>
      </c>
      <c r="C93" s="30">
        <v>6008</v>
      </c>
      <c r="D93" s="29" t="s">
        <v>8</v>
      </c>
      <c r="E93" s="29">
        <v>0</v>
      </c>
      <c r="F93" s="29">
        <v>0</v>
      </c>
      <c r="G93" s="29">
        <v>1256</v>
      </c>
      <c r="H93" s="29">
        <v>1248</v>
      </c>
      <c r="I93" s="29">
        <v>1259</v>
      </c>
      <c r="J93" s="29">
        <v>1265</v>
      </c>
      <c r="K93" s="29">
        <v>1244</v>
      </c>
      <c r="L93" s="29">
        <v>1252</v>
      </c>
      <c r="M93" s="29">
        <v>7524</v>
      </c>
      <c r="N93" s="5">
        <v>125.4</v>
      </c>
      <c r="O93" s="29">
        <v>5032</v>
      </c>
      <c r="P93" s="28">
        <v>125.8</v>
      </c>
    </row>
    <row r="94" spans="1:16" x14ac:dyDescent="0.3">
      <c r="A94" s="29">
        <v>1001641</v>
      </c>
      <c r="B94" s="29" t="s">
        <v>115</v>
      </c>
      <c r="C94" s="30">
        <v>6010</v>
      </c>
      <c r="D94" s="29" t="s">
        <v>3</v>
      </c>
      <c r="E94" s="29">
        <v>1468</v>
      </c>
      <c r="F94" s="29">
        <v>1476</v>
      </c>
      <c r="G94" s="29">
        <v>1435</v>
      </c>
      <c r="H94" s="29">
        <v>1431</v>
      </c>
      <c r="I94" s="29">
        <v>1451</v>
      </c>
      <c r="J94" s="29">
        <v>1434</v>
      </c>
      <c r="K94" s="29">
        <v>1460</v>
      </c>
      <c r="L94" s="29">
        <v>1480</v>
      </c>
      <c r="M94" s="29">
        <v>11635</v>
      </c>
      <c r="N94" s="5">
        <v>145.4375</v>
      </c>
      <c r="O94" s="29">
        <v>5884</v>
      </c>
      <c r="P94" s="28">
        <v>147.1</v>
      </c>
    </row>
    <row r="95" spans="1:16" x14ac:dyDescent="0.3">
      <c r="A95" s="29">
        <v>1001625</v>
      </c>
      <c r="B95" s="29" t="s">
        <v>114</v>
      </c>
      <c r="C95" s="30">
        <v>6010</v>
      </c>
      <c r="D95" s="29" t="s">
        <v>4</v>
      </c>
      <c r="E95" s="29">
        <v>0</v>
      </c>
      <c r="F95" s="29">
        <v>0</v>
      </c>
      <c r="G95" s="29">
        <v>1351</v>
      </c>
      <c r="H95" s="29">
        <v>1372</v>
      </c>
      <c r="I95" s="29">
        <v>1359</v>
      </c>
      <c r="J95" s="29">
        <v>1397</v>
      </c>
      <c r="K95" s="29">
        <v>1427</v>
      </c>
      <c r="L95" s="29">
        <v>1401</v>
      </c>
      <c r="M95" s="29">
        <v>8307</v>
      </c>
      <c r="N95" s="5">
        <v>138.44999999999999</v>
      </c>
      <c r="O95" s="29">
        <v>5597</v>
      </c>
      <c r="P95" s="28">
        <v>139.92500000000001</v>
      </c>
    </row>
    <row r="96" spans="1:16" x14ac:dyDescent="0.3">
      <c r="A96" s="29">
        <v>1003029</v>
      </c>
      <c r="B96" s="29" t="s">
        <v>188</v>
      </c>
      <c r="C96" s="30">
        <v>6014</v>
      </c>
      <c r="D96" s="29" t="s">
        <v>5</v>
      </c>
      <c r="E96" s="29">
        <v>1402</v>
      </c>
      <c r="F96" s="29">
        <v>1386</v>
      </c>
      <c r="G96" s="29">
        <v>1417</v>
      </c>
      <c r="H96" s="29">
        <v>1390</v>
      </c>
      <c r="I96" s="29">
        <v>1403</v>
      </c>
      <c r="J96" s="29">
        <v>1355</v>
      </c>
      <c r="K96" s="29">
        <v>1402</v>
      </c>
      <c r="L96" s="29">
        <v>1397</v>
      </c>
      <c r="M96" s="29">
        <v>11152</v>
      </c>
      <c r="N96" s="5">
        <v>139.4</v>
      </c>
      <c r="O96" s="29">
        <v>5624</v>
      </c>
      <c r="P96" s="28">
        <v>140.6</v>
      </c>
    </row>
    <row r="97" spans="1:16" x14ac:dyDescent="0.3">
      <c r="A97" s="29">
        <v>1002894</v>
      </c>
      <c r="B97" s="29" t="s">
        <v>177</v>
      </c>
      <c r="C97" s="30">
        <v>6014</v>
      </c>
      <c r="D97" s="29" t="s">
        <v>3</v>
      </c>
      <c r="E97" s="29">
        <v>1460</v>
      </c>
      <c r="F97" s="29">
        <v>1488</v>
      </c>
      <c r="G97" s="29">
        <v>1461</v>
      </c>
      <c r="H97" s="29">
        <v>1468</v>
      </c>
      <c r="I97" s="29">
        <v>1483</v>
      </c>
      <c r="J97" s="29">
        <v>1490</v>
      </c>
      <c r="K97" s="29">
        <v>1463</v>
      </c>
      <c r="L97" s="29">
        <v>1480</v>
      </c>
      <c r="M97" s="29">
        <v>11793</v>
      </c>
      <c r="N97" s="5">
        <v>147.41249999999999</v>
      </c>
      <c r="O97" s="29">
        <v>5941</v>
      </c>
      <c r="P97" s="28">
        <v>148.52500000000001</v>
      </c>
    </row>
    <row r="98" spans="1:16" x14ac:dyDescent="0.3">
      <c r="A98" s="29">
        <v>1003031</v>
      </c>
      <c r="B98" s="29" t="s">
        <v>189</v>
      </c>
      <c r="C98" s="30">
        <v>6014</v>
      </c>
      <c r="D98" s="29" t="s">
        <v>6</v>
      </c>
      <c r="E98" s="29">
        <v>1323</v>
      </c>
      <c r="F98" s="29">
        <v>1418</v>
      </c>
      <c r="G98" s="29">
        <v>1370</v>
      </c>
      <c r="H98" s="29">
        <v>1375</v>
      </c>
      <c r="I98" s="29">
        <v>1406</v>
      </c>
      <c r="J98" s="29">
        <v>1313</v>
      </c>
      <c r="K98" s="29">
        <v>1417</v>
      </c>
      <c r="L98" s="29">
        <v>1347</v>
      </c>
      <c r="M98" s="29">
        <v>10969</v>
      </c>
      <c r="N98" s="5">
        <v>137.11250000000001</v>
      </c>
      <c r="O98" s="29">
        <v>5616</v>
      </c>
      <c r="P98" s="28">
        <v>140.4</v>
      </c>
    </row>
    <row r="99" spans="1:16" x14ac:dyDescent="0.3">
      <c r="A99" s="29">
        <v>1003373</v>
      </c>
      <c r="B99" s="29" t="s">
        <v>236</v>
      </c>
      <c r="C99" s="30">
        <v>6014</v>
      </c>
      <c r="D99" s="29" t="s">
        <v>6</v>
      </c>
      <c r="E99" s="29">
        <v>1425</v>
      </c>
      <c r="F99" s="29">
        <v>1377</v>
      </c>
      <c r="G99" s="29">
        <v>1378</v>
      </c>
      <c r="H99" s="29">
        <v>1364</v>
      </c>
      <c r="I99" s="29">
        <v>1376</v>
      </c>
      <c r="J99" s="29">
        <v>0</v>
      </c>
      <c r="K99" s="29">
        <v>0</v>
      </c>
      <c r="L99" s="29">
        <v>0</v>
      </c>
      <c r="M99" s="29">
        <v>6920</v>
      </c>
      <c r="N99" s="5">
        <v>138.4</v>
      </c>
      <c r="O99" s="29">
        <v>5556</v>
      </c>
      <c r="P99" s="28">
        <v>138.9</v>
      </c>
    </row>
    <row r="100" spans="1:16" x14ac:dyDescent="0.3">
      <c r="A100" s="29">
        <v>1003152</v>
      </c>
      <c r="B100" s="29" t="s">
        <v>201</v>
      </c>
      <c r="C100" s="30">
        <v>6014</v>
      </c>
      <c r="D100" s="29" t="s">
        <v>7</v>
      </c>
      <c r="E100" s="29">
        <v>1409</v>
      </c>
      <c r="F100" s="29">
        <v>1419</v>
      </c>
      <c r="G100" s="29">
        <v>1405</v>
      </c>
      <c r="H100" s="29">
        <v>1373</v>
      </c>
      <c r="I100" s="29">
        <v>1418</v>
      </c>
      <c r="J100" s="29">
        <v>1426</v>
      </c>
      <c r="K100" s="29">
        <v>1392</v>
      </c>
      <c r="L100" s="29">
        <v>1367</v>
      </c>
      <c r="M100" s="29">
        <v>11209</v>
      </c>
      <c r="N100" s="5">
        <v>140.11250000000001</v>
      </c>
      <c r="O100" s="29">
        <v>5672</v>
      </c>
      <c r="P100" s="28">
        <v>141.80000000000001</v>
      </c>
    </row>
    <row r="101" spans="1:16" x14ac:dyDescent="0.3">
      <c r="A101" s="29">
        <v>1003263</v>
      </c>
      <c r="B101" s="29" t="s">
        <v>216</v>
      </c>
      <c r="C101" s="30">
        <v>6014</v>
      </c>
      <c r="D101" s="29" t="s">
        <v>7</v>
      </c>
      <c r="E101" s="29">
        <v>1284</v>
      </c>
      <c r="F101" s="29">
        <v>1306</v>
      </c>
      <c r="G101" s="29">
        <v>1325</v>
      </c>
      <c r="H101" s="29">
        <v>1329</v>
      </c>
      <c r="I101" s="29">
        <v>1355</v>
      </c>
      <c r="J101" s="29">
        <v>1309</v>
      </c>
      <c r="K101" s="29">
        <v>1321</v>
      </c>
      <c r="L101" s="29">
        <v>1329</v>
      </c>
      <c r="M101" s="29">
        <v>10558</v>
      </c>
      <c r="N101" s="5">
        <v>131.97499999999999</v>
      </c>
      <c r="O101" s="29">
        <v>5338</v>
      </c>
      <c r="P101" s="28">
        <v>133.44999999999999</v>
      </c>
    </row>
    <row r="102" spans="1:16" x14ac:dyDescent="0.3">
      <c r="A102" s="29">
        <v>1003410</v>
      </c>
      <c r="B102" s="29" t="s">
        <v>245</v>
      </c>
      <c r="C102" s="30">
        <v>6014</v>
      </c>
      <c r="D102" s="29" t="s">
        <v>7</v>
      </c>
      <c r="E102" s="29">
        <v>1285</v>
      </c>
      <c r="F102" s="29">
        <v>1341</v>
      </c>
      <c r="G102" s="29">
        <v>1309</v>
      </c>
      <c r="H102" s="29">
        <v>1294</v>
      </c>
      <c r="I102" s="29">
        <v>1279</v>
      </c>
      <c r="J102" s="29">
        <v>0</v>
      </c>
      <c r="K102" s="29">
        <v>0</v>
      </c>
      <c r="L102" s="29">
        <v>0</v>
      </c>
      <c r="M102" s="29">
        <v>6508</v>
      </c>
      <c r="N102" s="5">
        <v>130.16</v>
      </c>
      <c r="O102" s="29">
        <v>5229</v>
      </c>
      <c r="P102" s="28">
        <v>130.72499999999999</v>
      </c>
    </row>
    <row r="103" spans="1:16" x14ac:dyDescent="0.3">
      <c r="A103" s="29">
        <v>1003374</v>
      </c>
      <c r="B103" s="29" t="s">
        <v>237</v>
      </c>
      <c r="C103" s="30">
        <v>6014</v>
      </c>
      <c r="D103" s="29" t="s">
        <v>9</v>
      </c>
      <c r="E103" s="29">
        <v>1169</v>
      </c>
      <c r="F103" s="29">
        <v>1196</v>
      </c>
      <c r="G103" s="29">
        <v>1210</v>
      </c>
      <c r="H103" s="29">
        <v>1255</v>
      </c>
      <c r="I103" s="29">
        <v>0</v>
      </c>
      <c r="J103" s="29">
        <v>1337</v>
      </c>
      <c r="K103" s="29">
        <v>1262</v>
      </c>
      <c r="L103" s="29">
        <v>1298</v>
      </c>
      <c r="M103" s="29">
        <v>8727</v>
      </c>
      <c r="N103" s="5">
        <v>124.67142857142858</v>
      </c>
      <c r="O103" s="29">
        <v>5152</v>
      </c>
      <c r="P103" s="28">
        <v>128.80000000000001</v>
      </c>
    </row>
    <row r="104" spans="1:16" x14ac:dyDescent="0.3">
      <c r="A104" s="29">
        <v>1001789</v>
      </c>
      <c r="B104" s="29" t="s">
        <v>118</v>
      </c>
      <c r="C104" s="30">
        <v>6015</v>
      </c>
      <c r="D104" s="29" t="s">
        <v>4</v>
      </c>
      <c r="E104" s="29">
        <v>1400</v>
      </c>
      <c r="F104" s="29">
        <v>1403</v>
      </c>
      <c r="G104" s="29">
        <v>1442</v>
      </c>
      <c r="H104" s="29">
        <v>1436</v>
      </c>
      <c r="I104" s="29">
        <v>1422</v>
      </c>
      <c r="J104" s="29">
        <v>1440</v>
      </c>
      <c r="K104" s="29">
        <v>1455</v>
      </c>
      <c r="L104" s="29">
        <v>1428</v>
      </c>
      <c r="M104" s="29">
        <v>11426</v>
      </c>
      <c r="N104" s="5">
        <v>142.82499999999999</v>
      </c>
      <c r="O104" s="29">
        <v>5773</v>
      </c>
      <c r="P104" s="28">
        <v>144.32499999999999</v>
      </c>
    </row>
    <row r="105" spans="1:16" x14ac:dyDescent="0.3">
      <c r="A105" s="29">
        <v>1001793</v>
      </c>
      <c r="B105" s="29" t="s">
        <v>120</v>
      </c>
      <c r="C105" s="30">
        <v>6015</v>
      </c>
      <c r="D105" s="29" t="s">
        <v>6</v>
      </c>
      <c r="E105" s="29">
        <v>1229</v>
      </c>
      <c r="F105" s="29">
        <v>1418</v>
      </c>
      <c r="G105" s="29">
        <v>1380</v>
      </c>
      <c r="H105" s="29">
        <v>1363</v>
      </c>
      <c r="I105" s="29">
        <v>1391</v>
      </c>
      <c r="J105" s="29">
        <v>1297</v>
      </c>
      <c r="K105" s="29">
        <v>1360</v>
      </c>
      <c r="L105" s="29">
        <v>1342</v>
      </c>
      <c r="M105" s="29">
        <v>10780</v>
      </c>
      <c r="N105" s="5">
        <v>134.75</v>
      </c>
      <c r="O105" s="29">
        <v>5552</v>
      </c>
      <c r="P105" s="28">
        <v>138.80000000000001</v>
      </c>
    </row>
    <row r="106" spans="1:16" x14ac:dyDescent="0.3">
      <c r="A106" s="29">
        <v>1001501</v>
      </c>
      <c r="B106" s="29" t="s">
        <v>112</v>
      </c>
      <c r="C106" s="30">
        <v>6015</v>
      </c>
      <c r="D106" s="29" t="s">
        <v>7</v>
      </c>
      <c r="E106" s="29">
        <v>1292</v>
      </c>
      <c r="F106" s="29">
        <v>1224</v>
      </c>
      <c r="G106" s="29">
        <v>1295</v>
      </c>
      <c r="H106" s="29">
        <v>1304</v>
      </c>
      <c r="I106" s="29">
        <v>1311</v>
      </c>
      <c r="J106" s="29">
        <v>1284</v>
      </c>
      <c r="K106" s="29">
        <v>1296</v>
      </c>
      <c r="L106" s="29">
        <v>1320</v>
      </c>
      <c r="M106" s="29">
        <v>10326</v>
      </c>
      <c r="N106" s="5">
        <v>129.07499999999999</v>
      </c>
      <c r="O106" s="29">
        <v>5231</v>
      </c>
      <c r="P106" s="28">
        <v>130.77500000000001</v>
      </c>
    </row>
    <row r="107" spans="1:16" x14ac:dyDescent="0.3">
      <c r="A107" s="29">
        <v>1001797</v>
      </c>
      <c r="B107" s="29" t="s">
        <v>121</v>
      </c>
      <c r="C107" s="30">
        <v>6015</v>
      </c>
      <c r="D107" s="29" t="s">
        <v>9</v>
      </c>
      <c r="E107" s="29">
        <v>1069</v>
      </c>
      <c r="F107" s="29">
        <v>1074</v>
      </c>
      <c r="G107" s="29">
        <v>1169</v>
      </c>
      <c r="H107" s="29">
        <v>1156</v>
      </c>
      <c r="I107" s="29">
        <v>1172</v>
      </c>
      <c r="J107" s="29">
        <v>1166</v>
      </c>
      <c r="K107" s="29">
        <v>1153</v>
      </c>
      <c r="L107" s="29">
        <v>1137</v>
      </c>
      <c r="M107" s="29">
        <v>9096</v>
      </c>
      <c r="N107" s="5">
        <v>113.7</v>
      </c>
      <c r="O107" s="29">
        <v>4663</v>
      </c>
      <c r="P107" s="28">
        <v>116.575</v>
      </c>
    </row>
    <row r="108" spans="1:16" x14ac:dyDescent="0.3">
      <c r="A108" s="29">
        <v>1001853</v>
      </c>
      <c r="B108" s="29" t="s">
        <v>125</v>
      </c>
      <c r="C108" s="30">
        <v>6017</v>
      </c>
      <c r="D108" s="29" t="s">
        <v>5</v>
      </c>
      <c r="E108" s="29">
        <v>1426</v>
      </c>
      <c r="F108" s="29">
        <v>1413</v>
      </c>
      <c r="G108" s="29">
        <v>1393</v>
      </c>
      <c r="H108" s="29">
        <v>1426</v>
      </c>
      <c r="I108" s="29">
        <v>1431</v>
      </c>
      <c r="J108" s="29">
        <v>1451</v>
      </c>
      <c r="K108" s="29">
        <v>1407</v>
      </c>
      <c r="L108" s="29">
        <v>1427</v>
      </c>
      <c r="M108" s="29">
        <v>11374</v>
      </c>
      <c r="N108" s="5">
        <v>142.17500000000001</v>
      </c>
      <c r="O108" s="29">
        <v>5735</v>
      </c>
      <c r="P108" s="28">
        <v>143.375</v>
      </c>
    </row>
    <row r="109" spans="1:16" x14ac:dyDescent="0.3">
      <c r="A109" s="29">
        <v>1001841</v>
      </c>
      <c r="B109" s="29" t="s">
        <v>124</v>
      </c>
      <c r="C109" s="30">
        <v>6017</v>
      </c>
      <c r="D109" s="29" t="s">
        <v>6</v>
      </c>
      <c r="E109" s="29">
        <v>0</v>
      </c>
      <c r="F109" s="29">
        <v>0</v>
      </c>
      <c r="G109" s="29">
        <v>1302</v>
      </c>
      <c r="H109" s="29">
        <v>1411</v>
      </c>
      <c r="I109" s="29">
        <v>1364</v>
      </c>
      <c r="J109" s="29">
        <v>1391</v>
      </c>
      <c r="K109" s="29">
        <v>1429</v>
      </c>
      <c r="L109" s="29">
        <v>1411</v>
      </c>
      <c r="M109" s="29">
        <v>8308</v>
      </c>
      <c r="N109" s="5">
        <v>138.46666666666667</v>
      </c>
      <c r="O109" s="29">
        <v>5642</v>
      </c>
      <c r="P109" s="28">
        <v>141.05000000000001</v>
      </c>
    </row>
    <row r="110" spans="1:16" x14ac:dyDescent="0.3">
      <c r="A110" s="29">
        <v>1002798</v>
      </c>
      <c r="B110" s="29" t="s">
        <v>166</v>
      </c>
      <c r="C110" s="30">
        <v>6017</v>
      </c>
      <c r="D110" s="29" t="s">
        <v>6</v>
      </c>
      <c r="E110" s="29">
        <v>0</v>
      </c>
      <c r="F110" s="29">
        <v>0</v>
      </c>
      <c r="G110" s="29">
        <v>1300</v>
      </c>
      <c r="H110" s="29">
        <v>1357</v>
      </c>
      <c r="I110" s="29">
        <v>1368</v>
      </c>
      <c r="J110" s="29">
        <v>1389</v>
      </c>
      <c r="K110" s="29">
        <v>1378</v>
      </c>
      <c r="L110" s="29">
        <v>1393</v>
      </c>
      <c r="M110" s="29">
        <v>8185</v>
      </c>
      <c r="N110" s="5">
        <v>136.41666666666666</v>
      </c>
      <c r="O110" s="29">
        <v>5528</v>
      </c>
      <c r="P110" s="28">
        <v>138.19999999999999</v>
      </c>
    </row>
    <row r="111" spans="1:16" x14ac:dyDescent="0.3">
      <c r="A111" s="29">
        <v>1002718</v>
      </c>
      <c r="B111" s="29" t="s">
        <v>161</v>
      </c>
      <c r="C111" s="30">
        <v>7001</v>
      </c>
      <c r="D111" s="29" t="s">
        <v>7</v>
      </c>
      <c r="E111" s="29">
        <v>1321</v>
      </c>
      <c r="F111" s="29">
        <v>1164</v>
      </c>
      <c r="G111" s="29">
        <v>1298</v>
      </c>
      <c r="H111" s="29">
        <v>1378</v>
      </c>
      <c r="I111" s="29">
        <v>1298</v>
      </c>
      <c r="J111" s="29">
        <v>1355</v>
      </c>
      <c r="K111" s="29">
        <v>1378</v>
      </c>
      <c r="L111" s="29">
        <v>1318</v>
      </c>
      <c r="M111" s="29">
        <v>10510</v>
      </c>
      <c r="N111" s="5">
        <v>131.375</v>
      </c>
      <c r="O111" s="29">
        <v>5432</v>
      </c>
      <c r="P111" s="28">
        <v>135.80000000000001</v>
      </c>
    </row>
    <row r="112" spans="1:16" x14ac:dyDescent="0.3">
      <c r="A112" s="29">
        <v>1001858</v>
      </c>
      <c r="B112" s="29" t="s">
        <v>127</v>
      </c>
      <c r="C112" s="30">
        <v>7001</v>
      </c>
      <c r="D112" s="29" t="s">
        <v>7</v>
      </c>
      <c r="E112" s="29">
        <v>1327</v>
      </c>
      <c r="F112" s="29">
        <v>1277</v>
      </c>
      <c r="G112" s="29">
        <v>1294</v>
      </c>
      <c r="H112" s="29">
        <v>1267</v>
      </c>
      <c r="I112" s="29">
        <v>0</v>
      </c>
      <c r="J112" s="29">
        <v>1314</v>
      </c>
      <c r="K112" s="29">
        <v>1286</v>
      </c>
      <c r="L112" s="29">
        <v>0</v>
      </c>
      <c r="M112" s="29">
        <v>7765</v>
      </c>
      <c r="N112" s="5">
        <v>129.41666666666666</v>
      </c>
      <c r="O112" s="29">
        <v>5221</v>
      </c>
      <c r="P112" s="28">
        <v>130.52500000000001</v>
      </c>
    </row>
    <row r="113" spans="1:16" x14ac:dyDescent="0.3">
      <c r="A113" s="29">
        <v>1001869</v>
      </c>
      <c r="B113" s="29" t="s">
        <v>130</v>
      </c>
      <c r="C113" s="30">
        <v>7001</v>
      </c>
      <c r="D113" s="29" t="s">
        <v>8</v>
      </c>
      <c r="E113" s="29">
        <v>1228</v>
      </c>
      <c r="F113" s="29">
        <v>1186</v>
      </c>
      <c r="G113" s="29">
        <v>1243</v>
      </c>
      <c r="H113" s="29">
        <v>1267</v>
      </c>
      <c r="I113" s="29">
        <v>0</v>
      </c>
      <c r="J113" s="29">
        <v>1196</v>
      </c>
      <c r="K113" s="29">
        <v>1204</v>
      </c>
      <c r="L113" s="29">
        <v>1250</v>
      </c>
      <c r="M113" s="29">
        <v>8574</v>
      </c>
      <c r="N113" s="5">
        <v>122.48571428571428</v>
      </c>
      <c r="O113" s="29">
        <v>4988</v>
      </c>
      <c r="P113" s="28">
        <v>124.7</v>
      </c>
    </row>
    <row r="114" spans="1:16" x14ac:dyDescent="0.3">
      <c r="A114" s="29">
        <v>1002983</v>
      </c>
      <c r="B114" s="29" t="s">
        <v>182</v>
      </c>
      <c r="C114" s="30">
        <v>7001</v>
      </c>
      <c r="D114" s="29" t="s">
        <v>8</v>
      </c>
      <c r="E114" s="29">
        <v>1211</v>
      </c>
      <c r="F114" s="29">
        <v>1179</v>
      </c>
      <c r="G114" s="29">
        <v>1262</v>
      </c>
      <c r="H114" s="29">
        <v>1247</v>
      </c>
      <c r="I114" s="29">
        <v>0</v>
      </c>
      <c r="J114" s="29">
        <v>1159</v>
      </c>
      <c r="K114" s="29">
        <v>1197</v>
      </c>
      <c r="L114" s="29">
        <v>1211</v>
      </c>
      <c r="M114" s="29">
        <v>8466</v>
      </c>
      <c r="N114" s="5">
        <v>120.94285714285714</v>
      </c>
      <c r="O114" s="29">
        <v>4931</v>
      </c>
      <c r="P114" s="28">
        <v>123.27500000000001</v>
      </c>
    </row>
    <row r="115" spans="1:16" x14ac:dyDescent="0.3">
      <c r="A115" s="29">
        <v>1001867</v>
      </c>
      <c r="B115" s="29" t="s">
        <v>129</v>
      </c>
      <c r="C115" s="30">
        <v>7001</v>
      </c>
      <c r="D115" s="29" t="s">
        <v>8</v>
      </c>
      <c r="E115" s="29">
        <v>1240</v>
      </c>
      <c r="F115" s="29">
        <v>1253</v>
      </c>
      <c r="G115" s="29">
        <v>1159</v>
      </c>
      <c r="H115" s="29">
        <v>1256</v>
      </c>
      <c r="I115" s="29">
        <v>0</v>
      </c>
      <c r="J115" s="29">
        <v>0</v>
      </c>
      <c r="K115" s="29">
        <v>0</v>
      </c>
      <c r="L115" s="29">
        <v>0</v>
      </c>
      <c r="M115" s="29">
        <v>4908</v>
      </c>
      <c r="N115" s="5">
        <v>122.7</v>
      </c>
      <c r="O115" s="29">
        <v>4908</v>
      </c>
      <c r="P115" s="28">
        <v>122.7</v>
      </c>
    </row>
    <row r="116" spans="1:16" x14ac:dyDescent="0.3">
      <c r="A116" s="29">
        <v>1003288</v>
      </c>
      <c r="B116" s="29" t="s">
        <v>222</v>
      </c>
      <c r="C116" s="30">
        <v>7001</v>
      </c>
      <c r="D116" s="29" t="s">
        <v>9</v>
      </c>
      <c r="E116" s="29">
        <v>1202</v>
      </c>
      <c r="F116" s="29">
        <v>1309</v>
      </c>
      <c r="G116" s="29">
        <v>1211</v>
      </c>
      <c r="H116" s="29">
        <v>1210</v>
      </c>
      <c r="I116" s="29">
        <v>1314</v>
      </c>
      <c r="J116" s="29">
        <v>1274</v>
      </c>
      <c r="K116" s="29">
        <v>1236</v>
      </c>
      <c r="L116" s="29">
        <v>1275</v>
      </c>
      <c r="M116" s="29">
        <v>10031</v>
      </c>
      <c r="N116" s="5">
        <v>125.3875</v>
      </c>
      <c r="O116" s="29">
        <v>5172</v>
      </c>
      <c r="P116" s="28">
        <v>129.30000000000001</v>
      </c>
    </row>
    <row r="117" spans="1:16" x14ac:dyDescent="0.3">
      <c r="A117" s="29">
        <v>1003075</v>
      </c>
      <c r="B117" s="29" t="s">
        <v>195</v>
      </c>
      <c r="C117" s="30">
        <v>7001</v>
      </c>
      <c r="D117" s="29" t="s">
        <v>9</v>
      </c>
      <c r="E117" s="29">
        <v>1187</v>
      </c>
      <c r="F117" s="29">
        <v>1219</v>
      </c>
      <c r="G117" s="29">
        <v>1103</v>
      </c>
      <c r="H117" s="29">
        <v>1251</v>
      </c>
      <c r="I117" s="29">
        <v>1213</v>
      </c>
      <c r="J117" s="29">
        <v>1227</v>
      </c>
      <c r="K117" s="29">
        <v>1209</v>
      </c>
      <c r="L117" s="29">
        <v>1149</v>
      </c>
      <c r="M117" s="29">
        <v>9558</v>
      </c>
      <c r="N117" s="5">
        <v>119.47499999999999</v>
      </c>
      <c r="O117" s="29">
        <v>4910</v>
      </c>
      <c r="P117" s="28">
        <v>122.75</v>
      </c>
    </row>
    <row r="118" spans="1:16" x14ac:dyDescent="0.3">
      <c r="A118" s="29">
        <v>1003287</v>
      </c>
      <c r="B118" s="29" t="s">
        <v>221</v>
      </c>
      <c r="C118" s="30">
        <v>7001</v>
      </c>
      <c r="D118" s="29" t="s">
        <v>9</v>
      </c>
      <c r="E118" s="29">
        <v>1135</v>
      </c>
      <c r="F118" s="29">
        <v>1153</v>
      </c>
      <c r="G118" s="29">
        <v>1155</v>
      </c>
      <c r="H118" s="29">
        <v>1154</v>
      </c>
      <c r="I118" s="29">
        <v>1155</v>
      </c>
      <c r="J118" s="29">
        <v>1132</v>
      </c>
      <c r="K118" s="29">
        <v>1165</v>
      </c>
      <c r="L118" s="29">
        <v>1227</v>
      </c>
      <c r="M118" s="29">
        <v>9276</v>
      </c>
      <c r="N118" s="5">
        <v>115.95</v>
      </c>
      <c r="O118" s="29">
        <v>4702</v>
      </c>
      <c r="P118" s="28">
        <v>117.55</v>
      </c>
    </row>
    <row r="119" spans="1:16" x14ac:dyDescent="0.3">
      <c r="A119" s="29">
        <v>1001877</v>
      </c>
      <c r="B119" s="29" t="s">
        <v>131</v>
      </c>
      <c r="C119" s="30">
        <v>7002</v>
      </c>
      <c r="D119" s="29" t="s">
        <v>4</v>
      </c>
      <c r="E119" s="29">
        <v>0</v>
      </c>
      <c r="F119" s="29">
        <v>0</v>
      </c>
      <c r="G119" s="29">
        <v>1398</v>
      </c>
      <c r="H119" s="29">
        <v>1431</v>
      </c>
      <c r="I119" s="29">
        <v>0</v>
      </c>
      <c r="J119" s="29">
        <v>1415</v>
      </c>
      <c r="K119" s="29">
        <v>1391</v>
      </c>
      <c r="L119" s="29">
        <v>0</v>
      </c>
      <c r="M119" s="29">
        <v>5635</v>
      </c>
      <c r="N119" s="5">
        <v>140.875</v>
      </c>
      <c r="O119" s="29">
        <v>5635</v>
      </c>
      <c r="P119" s="28">
        <v>140.875</v>
      </c>
    </row>
    <row r="120" spans="1:16" x14ac:dyDescent="0.3">
      <c r="A120" s="29">
        <v>1003198</v>
      </c>
      <c r="B120" s="29" t="s">
        <v>209</v>
      </c>
      <c r="C120" s="30">
        <v>7002</v>
      </c>
      <c r="D120" s="29" t="s">
        <v>7</v>
      </c>
      <c r="E120" s="29">
        <v>0</v>
      </c>
      <c r="F120" s="29">
        <v>0</v>
      </c>
      <c r="G120" s="29">
        <v>1312</v>
      </c>
      <c r="H120" s="29">
        <v>1369</v>
      </c>
      <c r="I120" s="29">
        <v>1348</v>
      </c>
      <c r="J120" s="29">
        <v>1316</v>
      </c>
      <c r="K120" s="29">
        <v>1303</v>
      </c>
      <c r="L120" s="29">
        <v>1372</v>
      </c>
      <c r="M120" s="29">
        <v>8020</v>
      </c>
      <c r="N120" s="5">
        <v>133.66666666666666</v>
      </c>
      <c r="O120" s="29">
        <v>5405</v>
      </c>
      <c r="P120" s="28">
        <v>135.125</v>
      </c>
    </row>
    <row r="121" spans="1:16" x14ac:dyDescent="0.3">
      <c r="A121" s="29">
        <v>1001959</v>
      </c>
      <c r="B121" s="29" t="s">
        <v>134</v>
      </c>
      <c r="C121" s="30">
        <v>7002</v>
      </c>
      <c r="D121" s="29" t="s">
        <v>7</v>
      </c>
      <c r="E121" s="29">
        <v>0</v>
      </c>
      <c r="F121" s="29">
        <v>0</v>
      </c>
      <c r="G121" s="29">
        <v>1279</v>
      </c>
      <c r="H121" s="29">
        <v>1360</v>
      </c>
      <c r="I121" s="29">
        <v>1307</v>
      </c>
      <c r="J121" s="29">
        <v>1332</v>
      </c>
      <c r="K121" s="29">
        <v>1313</v>
      </c>
      <c r="L121" s="29">
        <v>1375</v>
      </c>
      <c r="M121" s="29">
        <v>7966</v>
      </c>
      <c r="N121" s="5">
        <v>132.76666666666668</v>
      </c>
      <c r="O121" s="29">
        <v>5380</v>
      </c>
      <c r="P121" s="28">
        <v>134.5</v>
      </c>
    </row>
    <row r="122" spans="1:16" x14ac:dyDescent="0.3">
      <c r="A122" s="29">
        <v>1002669</v>
      </c>
      <c r="B122" s="29" t="s">
        <v>158</v>
      </c>
      <c r="C122" s="30">
        <v>7007</v>
      </c>
      <c r="D122" s="29" t="s">
        <v>6</v>
      </c>
      <c r="E122" s="29">
        <v>1381</v>
      </c>
      <c r="F122" s="29">
        <v>1369</v>
      </c>
      <c r="G122" s="29">
        <v>1391</v>
      </c>
      <c r="H122" s="29">
        <v>1410</v>
      </c>
      <c r="I122" s="29">
        <v>1305</v>
      </c>
      <c r="J122" s="29">
        <v>1374</v>
      </c>
      <c r="K122" s="29">
        <v>1408</v>
      </c>
      <c r="L122" s="29">
        <v>1427</v>
      </c>
      <c r="M122" s="29">
        <v>11065</v>
      </c>
      <c r="N122" s="5">
        <v>138.3125</v>
      </c>
      <c r="O122" s="29">
        <v>5636</v>
      </c>
      <c r="P122" s="28">
        <v>140.9</v>
      </c>
    </row>
    <row r="123" spans="1:16" x14ac:dyDescent="0.3">
      <c r="A123" s="29">
        <v>1001978</v>
      </c>
      <c r="B123" s="29" t="s">
        <v>135</v>
      </c>
      <c r="C123" s="30">
        <v>7007</v>
      </c>
      <c r="D123" s="29" t="s">
        <v>6</v>
      </c>
      <c r="E123" s="29">
        <v>1380</v>
      </c>
      <c r="F123" s="29">
        <v>1397</v>
      </c>
      <c r="G123" s="29">
        <v>0</v>
      </c>
      <c r="H123" s="29">
        <v>0</v>
      </c>
      <c r="I123" s="29">
        <v>0</v>
      </c>
      <c r="J123" s="29">
        <v>1364</v>
      </c>
      <c r="K123" s="29">
        <v>1403</v>
      </c>
      <c r="L123" s="29">
        <v>1406</v>
      </c>
      <c r="M123" s="29">
        <v>6950</v>
      </c>
      <c r="N123" s="5">
        <v>139</v>
      </c>
      <c r="O123" s="29">
        <v>5586</v>
      </c>
      <c r="P123" s="28">
        <v>139.65</v>
      </c>
    </row>
    <row r="124" spans="1:16" x14ac:dyDescent="0.3">
      <c r="A124" s="29">
        <v>1002121</v>
      </c>
      <c r="B124" s="29" t="s">
        <v>142</v>
      </c>
      <c r="C124" s="30">
        <v>7007</v>
      </c>
      <c r="D124" s="29" t="s">
        <v>7</v>
      </c>
      <c r="E124" s="29">
        <v>1319</v>
      </c>
      <c r="F124" s="29">
        <v>1338</v>
      </c>
      <c r="G124" s="29">
        <v>1263</v>
      </c>
      <c r="H124" s="29">
        <v>1289</v>
      </c>
      <c r="I124" s="29">
        <v>1305</v>
      </c>
      <c r="J124" s="29">
        <v>1327</v>
      </c>
      <c r="K124" s="29">
        <v>1302</v>
      </c>
      <c r="L124" s="29">
        <v>1352</v>
      </c>
      <c r="M124" s="29">
        <v>10495</v>
      </c>
      <c r="N124" s="5">
        <v>131.1875</v>
      </c>
      <c r="O124" s="29">
        <v>5336</v>
      </c>
      <c r="P124" s="28">
        <v>133.4</v>
      </c>
    </row>
    <row r="125" spans="1:16" x14ac:dyDescent="0.3">
      <c r="A125" s="29">
        <v>1002002</v>
      </c>
      <c r="B125" s="29" t="s">
        <v>139</v>
      </c>
      <c r="C125" s="30">
        <v>7008</v>
      </c>
      <c r="D125" s="29" t="s">
        <v>3</v>
      </c>
      <c r="E125" s="29">
        <v>1456</v>
      </c>
      <c r="F125" s="29">
        <v>1455</v>
      </c>
      <c r="G125" s="29">
        <v>1388</v>
      </c>
      <c r="H125" s="29">
        <v>1439</v>
      </c>
      <c r="I125" s="29">
        <v>1387</v>
      </c>
      <c r="J125" s="29">
        <v>1459</v>
      </c>
      <c r="K125" s="29">
        <v>1464</v>
      </c>
      <c r="L125" s="29">
        <v>1443</v>
      </c>
      <c r="M125" s="29">
        <v>11491</v>
      </c>
      <c r="N125" s="5">
        <v>143.63749999999999</v>
      </c>
      <c r="O125" s="29">
        <v>5834</v>
      </c>
      <c r="P125" s="28">
        <v>145.85</v>
      </c>
    </row>
    <row r="126" spans="1:16" x14ac:dyDescent="0.3">
      <c r="A126" s="29">
        <v>1001994</v>
      </c>
      <c r="B126" s="29" t="s">
        <v>136</v>
      </c>
      <c r="C126" s="30">
        <v>7008</v>
      </c>
      <c r="D126" s="29" t="s">
        <v>4</v>
      </c>
      <c r="E126" s="29">
        <v>1391</v>
      </c>
      <c r="F126" s="29">
        <v>1371</v>
      </c>
      <c r="G126" s="29">
        <v>1397</v>
      </c>
      <c r="H126" s="29">
        <v>1387</v>
      </c>
      <c r="I126" s="29">
        <v>1434</v>
      </c>
      <c r="J126" s="29">
        <v>0</v>
      </c>
      <c r="K126" s="29">
        <v>0</v>
      </c>
      <c r="L126" s="29">
        <v>0</v>
      </c>
      <c r="M126" s="29">
        <v>6980</v>
      </c>
      <c r="N126" s="5">
        <v>139.6</v>
      </c>
      <c r="O126" s="29">
        <v>5609</v>
      </c>
      <c r="P126" s="28">
        <v>140.22499999999999</v>
      </c>
    </row>
    <row r="127" spans="1:16" x14ac:dyDescent="0.3">
      <c r="A127" s="29">
        <v>1001995</v>
      </c>
      <c r="B127" s="29" t="s">
        <v>137</v>
      </c>
      <c r="C127" s="30">
        <v>7008</v>
      </c>
      <c r="D127" s="29" t="s">
        <v>6</v>
      </c>
      <c r="E127" s="29">
        <v>0</v>
      </c>
      <c r="F127" s="29">
        <v>0</v>
      </c>
      <c r="G127" s="29">
        <v>1404</v>
      </c>
      <c r="H127" s="29">
        <v>1406</v>
      </c>
      <c r="I127" s="29">
        <v>1432</v>
      </c>
      <c r="J127" s="29">
        <v>1392</v>
      </c>
      <c r="K127" s="29">
        <v>1396</v>
      </c>
      <c r="L127" s="29">
        <v>1427</v>
      </c>
      <c r="M127" s="29">
        <v>8457</v>
      </c>
      <c r="N127" s="5">
        <v>140.94999999999999</v>
      </c>
      <c r="O127" s="29">
        <v>5669</v>
      </c>
      <c r="P127" s="28">
        <v>141.72499999999999</v>
      </c>
    </row>
    <row r="128" spans="1:16" x14ac:dyDescent="0.3">
      <c r="A128" s="29">
        <v>1003369</v>
      </c>
      <c r="B128" s="29" t="s">
        <v>235</v>
      </c>
      <c r="C128" s="30" t="s">
        <v>270</v>
      </c>
      <c r="D128" s="29" t="s">
        <v>6</v>
      </c>
      <c r="E128" s="29">
        <v>1296</v>
      </c>
      <c r="F128" s="29">
        <v>1330</v>
      </c>
      <c r="G128" s="29">
        <v>1377</v>
      </c>
      <c r="H128" s="29">
        <v>1374</v>
      </c>
      <c r="I128" s="29">
        <v>1328</v>
      </c>
      <c r="J128" s="29">
        <v>1366</v>
      </c>
      <c r="K128" s="29">
        <v>1416</v>
      </c>
      <c r="L128" s="29">
        <v>1377</v>
      </c>
      <c r="M128" s="29">
        <v>10864</v>
      </c>
      <c r="N128" s="5">
        <v>135.80000000000001</v>
      </c>
      <c r="O128" s="29">
        <v>5544</v>
      </c>
      <c r="P128" s="28">
        <v>138.6</v>
      </c>
    </row>
    <row r="129" spans="1:16" x14ac:dyDescent="0.3">
      <c r="A129" s="29">
        <v>1000449</v>
      </c>
      <c r="B129" s="29" t="s">
        <v>66</v>
      </c>
      <c r="C129" s="30" t="s">
        <v>270</v>
      </c>
      <c r="D129" s="29" t="s">
        <v>6</v>
      </c>
      <c r="E129" s="29">
        <v>1352</v>
      </c>
      <c r="F129" s="29">
        <v>1335</v>
      </c>
      <c r="G129" s="29">
        <v>1421</v>
      </c>
      <c r="H129" s="29">
        <v>1376</v>
      </c>
      <c r="I129" s="29">
        <v>0</v>
      </c>
      <c r="J129" s="29">
        <v>1334</v>
      </c>
      <c r="K129" s="29">
        <v>1378</v>
      </c>
      <c r="L129" s="29">
        <v>0</v>
      </c>
      <c r="M129" s="29">
        <v>8196</v>
      </c>
      <c r="N129" s="5">
        <v>136.6</v>
      </c>
      <c r="O129" s="29">
        <v>5527</v>
      </c>
      <c r="P129" s="28">
        <v>138.17500000000001</v>
      </c>
    </row>
    <row r="130" spans="1:16" x14ac:dyDescent="0.3">
      <c r="A130" s="29">
        <v>1003335</v>
      </c>
      <c r="B130" s="29" t="s">
        <v>227</v>
      </c>
      <c r="C130" s="30" t="s">
        <v>270</v>
      </c>
      <c r="D130" s="29" t="s">
        <v>7</v>
      </c>
      <c r="E130" s="29">
        <v>1285</v>
      </c>
      <c r="F130" s="29">
        <v>1350</v>
      </c>
      <c r="G130" s="29">
        <v>1330</v>
      </c>
      <c r="H130" s="29">
        <v>1349</v>
      </c>
      <c r="I130" s="29">
        <v>1363</v>
      </c>
      <c r="J130" s="29">
        <v>1298</v>
      </c>
      <c r="K130" s="29">
        <v>1300</v>
      </c>
      <c r="L130" s="29">
        <v>1378</v>
      </c>
      <c r="M130" s="29">
        <v>10653</v>
      </c>
      <c r="N130" s="5">
        <v>133.16249999999999</v>
      </c>
      <c r="O130" s="29">
        <v>5440</v>
      </c>
      <c r="P130" s="28">
        <v>136</v>
      </c>
    </row>
    <row r="131" spans="1:16" x14ac:dyDescent="0.3">
      <c r="A131" s="29">
        <v>1003334</v>
      </c>
      <c r="B131" s="29" t="s">
        <v>226</v>
      </c>
      <c r="C131" s="30" t="s">
        <v>270</v>
      </c>
      <c r="D131" s="29" t="s">
        <v>7</v>
      </c>
      <c r="E131" s="29">
        <v>1270</v>
      </c>
      <c r="F131" s="29">
        <v>1325</v>
      </c>
      <c r="G131" s="29">
        <v>1309</v>
      </c>
      <c r="H131" s="29">
        <v>1257</v>
      </c>
      <c r="I131" s="29">
        <v>1302</v>
      </c>
      <c r="J131" s="29">
        <v>1269</v>
      </c>
      <c r="K131" s="29">
        <v>1301</v>
      </c>
      <c r="L131" s="29">
        <v>1321</v>
      </c>
      <c r="M131" s="29">
        <v>10354</v>
      </c>
      <c r="N131" s="5">
        <v>129.42500000000001</v>
      </c>
      <c r="O131" s="29">
        <v>5257</v>
      </c>
      <c r="P131" s="28">
        <v>131.42500000000001</v>
      </c>
    </row>
    <row r="132" spans="1:16" x14ac:dyDescent="0.3">
      <c r="A132" s="29">
        <v>1002807</v>
      </c>
      <c r="B132" s="29" t="s">
        <v>168</v>
      </c>
      <c r="C132" s="30" t="s">
        <v>270</v>
      </c>
      <c r="D132" s="29" t="s">
        <v>7</v>
      </c>
      <c r="E132" s="29">
        <v>0</v>
      </c>
      <c r="F132" s="29">
        <v>0</v>
      </c>
      <c r="G132" s="29">
        <v>1278</v>
      </c>
      <c r="H132" s="29">
        <v>1329</v>
      </c>
      <c r="I132" s="29">
        <v>0</v>
      </c>
      <c r="J132" s="29">
        <v>1341</v>
      </c>
      <c r="K132" s="29">
        <v>1307</v>
      </c>
      <c r="L132" s="29">
        <v>0</v>
      </c>
      <c r="M132" s="29">
        <v>5255</v>
      </c>
      <c r="N132" s="5">
        <v>131.375</v>
      </c>
      <c r="O132" s="29">
        <v>5255</v>
      </c>
      <c r="P132" s="28">
        <v>131.375</v>
      </c>
    </row>
    <row r="133" spans="1:16" x14ac:dyDescent="0.3">
      <c r="A133" s="29">
        <v>1003390</v>
      </c>
      <c r="B133" s="29" t="s">
        <v>240</v>
      </c>
      <c r="C133" s="30" t="s">
        <v>270</v>
      </c>
      <c r="D133" s="29" t="s">
        <v>8</v>
      </c>
      <c r="E133" s="29">
        <v>0</v>
      </c>
      <c r="F133" s="29">
        <v>0</v>
      </c>
      <c r="G133" s="29">
        <v>1248</v>
      </c>
      <c r="H133" s="29">
        <v>1220</v>
      </c>
      <c r="I133" s="29">
        <v>0</v>
      </c>
      <c r="J133" s="29">
        <v>1245</v>
      </c>
      <c r="K133" s="29">
        <v>1295</v>
      </c>
      <c r="L133" s="29">
        <v>0</v>
      </c>
      <c r="M133" s="29">
        <v>5008</v>
      </c>
      <c r="N133" s="5">
        <v>125.2</v>
      </c>
      <c r="O133" s="29">
        <v>5008</v>
      </c>
      <c r="P133" s="28">
        <v>125.2</v>
      </c>
    </row>
    <row r="134" spans="1:16" x14ac:dyDescent="0.3">
      <c r="A134" s="29">
        <v>1003389</v>
      </c>
      <c r="B134" s="29" t="s">
        <v>239</v>
      </c>
      <c r="C134" s="30" t="s">
        <v>270</v>
      </c>
      <c r="D134" s="29" t="s">
        <v>8</v>
      </c>
      <c r="E134" s="29">
        <v>0</v>
      </c>
      <c r="F134" s="29">
        <v>0</v>
      </c>
      <c r="G134" s="29">
        <v>1182</v>
      </c>
      <c r="H134" s="29">
        <v>1239</v>
      </c>
      <c r="I134" s="29">
        <v>0</v>
      </c>
      <c r="J134" s="29">
        <v>1246</v>
      </c>
      <c r="K134" s="29">
        <v>1251</v>
      </c>
      <c r="L134" s="29">
        <v>0</v>
      </c>
      <c r="M134" s="29">
        <v>4918</v>
      </c>
      <c r="N134" s="5">
        <v>122.95</v>
      </c>
      <c r="O134" s="29">
        <v>4918</v>
      </c>
      <c r="P134" s="28">
        <v>122.95</v>
      </c>
    </row>
  </sheetData>
  <autoFilter ref="A1:P134" xr:uid="{4B54457B-38EE-4AB1-A780-129077755773}">
    <filterColumn colId="4" showButton="0"/>
    <filterColumn colId="6" showButton="0"/>
    <filterColumn colId="7" showButton="0"/>
    <filterColumn colId="9" showButton="0"/>
    <filterColumn colId="10" showButton="0"/>
  </autoFilter>
  <sortState xmlns:xlrd2="http://schemas.microsoft.com/office/spreadsheetml/2017/richdata2" ref="A3:P134">
    <sortCondition ref="C3:C134"/>
  </sortState>
  <mergeCells count="11">
    <mergeCell ref="J1:L1"/>
    <mergeCell ref="M1:M2"/>
    <mergeCell ref="N1:N2"/>
    <mergeCell ref="O1:O2"/>
    <mergeCell ref="P1:P2"/>
    <mergeCell ref="A1:A2"/>
    <mergeCell ref="B1:B2"/>
    <mergeCell ref="C1:C2"/>
    <mergeCell ref="D1:D2"/>
    <mergeCell ref="E1:F1"/>
    <mergeCell ref="G1:I1"/>
  </mergeCells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D5D0-019B-4CED-AE46-5995B74D99F9}">
  <dimension ref="B1:F10"/>
  <sheetViews>
    <sheetView showGridLines="0" zoomScale="112" zoomScaleNormal="112" workbookViewId="0">
      <selection activeCell="L13" sqref="L13"/>
    </sheetView>
  </sheetViews>
  <sheetFormatPr defaultRowHeight="14.4" x14ac:dyDescent="0.3"/>
  <cols>
    <col min="1" max="1" width="2.5546875" customWidth="1"/>
    <col min="2" max="2" width="6.88671875" bestFit="1" customWidth="1"/>
    <col min="3" max="3" width="11.21875" bestFit="1" customWidth="1"/>
    <col min="4" max="4" width="16.109375" bestFit="1" customWidth="1"/>
    <col min="5" max="5" width="6.88671875" customWidth="1"/>
    <col min="6" max="6" width="5.44140625" bestFit="1" customWidth="1"/>
  </cols>
  <sheetData>
    <row r="1" spans="2:6" ht="8.4" customHeight="1" thickBot="1" x14ac:dyDescent="0.35"/>
    <row r="2" spans="2:6" ht="15" thickBot="1" x14ac:dyDescent="0.35">
      <c r="B2" s="10" t="s">
        <v>1</v>
      </c>
      <c r="C2" s="11" t="s">
        <v>292</v>
      </c>
      <c r="D2" s="11" t="s">
        <v>294</v>
      </c>
      <c r="F2" s="8"/>
    </row>
    <row r="3" spans="2:6" ht="15" thickBot="1" x14ac:dyDescent="0.35">
      <c r="B3" s="6" t="s">
        <v>286</v>
      </c>
      <c r="C3" s="7">
        <v>13</v>
      </c>
      <c r="D3" s="23">
        <v>11</v>
      </c>
    </row>
    <row r="4" spans="2:6" ht="15" thickBot="1" x14ac:dyDescent="0.35">
      <c r="B4" s="6" t="s">
        <v>287</v>
      </c>
      <c r="C4" s="7">
        <v>23</v>
      </c>
      <c r="D4" s="23">
        <v>16</v>
      </c>
    </row>
    <row r="5" spans="2:6" ht="15" thickBot="1" x14ac:dyDescent="0.35">
      <c r="B5" s="6" t="s">
        <v>289</v>
      </c>
      <c r="C5" s="7">
        <v>25</v>
      </c>
      <c r="D5" s="23">
        <v>17</v>
      </c>
    </row>
    <row r="6" spans="2:6" ht="15" thickBot="1" x14ac:dyDescent="0.35">
      <c r="B6" s="6" t="s">
        <v>288</v>
      </c>
      <c r="C6" s="7">
        <v>62</v>
      </c>
      <c r="D6" s="23">
        <v>33</v>
      </c>
      <c r="F6" s="31"/>
    </row>
    <row r="7" spans="2:6" ht="15" thickBot="1" x14ac:dyDescent="0.35">
      <c r="B7" s="6" t="s">
        <v>291</v>
      </c>
      <c r="C7" s="7">
        <v>51</v>
      </c>
      <c r="D7" s="23">
        <v>27</v>
      </c>
      <c r="F7" s="31"/>
    </row>
    <row r="8" spans="2:6" ht="15" thickBot="1" x14ac:dyDescent="0.35">
      <c r="B8" s="6" t="s">
        <v>290</v>
      </c>
      <c r="C8" s="7">
        <v>28</v>
      </c>
      <c r="D8" s="23">
        <v>17</v>
      </c>
    </row>
    <row r="9" spans="2:6" ht="15" thickBot="1" x14ac:dyDescent="0.35">
      <c r="B9" s="6" t="s">
        <v>293</v>
      </c>
      <c r="C9" s="7">
        <v>15</v>
      </c>
      <c r="D9" s="23">
        <v>11</v>
      </c>
    </row>
    <row r="10" spans="2:6" ht="15" thickBot="1" x14ac:dyDescent="0.35">
      <c r="B10" s="12" t="s">
        <v>271</v>
      </c>
      <c r="C10" s="13">
        <f>SUM(C3:C9)</f>
        <v>217</v>
      </c>
      <c r="D10" s="24">
        <f>SUM(D3:D9)</f>
        <v>132</v>
      </c>
      <c r="F10" s="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Afvaardiging per klasse</vt:lpstr>
      <vt:lpstr>Afvaardiging per vereniging</vt:lpstr>
      <vt:lpstr>Afvaardiging</vt:lpstr>
      <vt:lpstr>DeelnemersSelectie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Mulder</dc:creator>
  <cp:lastModifiedBy>Dennis Eijke</cp:lastModifiedBy>
  <cp:lastPrinted>2024-04-02T20:19:43Z</cp:lastPrinted>
  <dcterms:created xsi:type="dcterms:W3CDTF">2024-01-07T19:44:38Z</dcterms:created>
  <dcterms:modified xsi:type="dcterms:W3CDTF">2024-04-02T20:27:44Z</dcterms:modified>
</cp:coreProperties>
</file>